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480" yWindow="60" windowWidth="12120" windowHeight="9120"/>
  </bookViews>
  <sheets>
    <sheet name="table des matières" sheetId="3" r:id="rId1"/>
    <sheet name="Gestion des CV" sheetId="2" r:id="rId2"/>
    <sheet name="Sources" sheetId="1" r:id="rId3"/>
    <sheet name="G1" sheetId="5" r:id="rId4"/>
    <sheet name="T1" sheetId="4" r:id="rId5"/>
    <sheet name="G2" sheetId="7" r:id="rId6"/>
    <sheet name="T2" sheetId="6" r:id="rId7"/>
    <sheet name="G3" sheetId="11" r:id="rId8"/>
    <sheet name="T3" sheetId="10" r:id="rId9"/>
    <sheet name="G4" sheetId="13" r:id="rId10"/>
    <sheet name="T4" sheetId="12" r:id="rId11"/>
    <sheet name="G5" sheetId="15" r:id="rId12"/>
    <sheet name="T5" sheetId="14" r:id="rId13"/>
    <sheet name="G6" sheetId="17" r:id="rId14"/>
    <sheet name="T6" sheetId="16" r:id="rId15"/>
    <sheet name="Onglet 1" sheetId="18" r:id="rId16"/>
    <sheet name="Onglet 2" sheetId="19" r:id="rId17"/>
  </sheets>
  <definedNames>
    <definedName name="Candidature">Sources!$D$2:$D$31</definedName>
    <definedName name="Diplomes">Sources!$A$2:$A$31</definedName>
    <definedName name="Diplômes">Sources!$A$2:$A$31</definedName>
    <definedName name="Diplömes">Sources!$A$2:$A$31</definedName>
    <definedName name="Fonctions">Sources!$C$2:$C$31</definedName>
    <definedName name="Formations">Sources!$B$2:$B$31</definedName>
    <definedName name="Type__de_Cand">Sources!#REF!</definedName>
  </definedNames>
  <calcPr calcId="125725"/>
  <pivotCaches>
    <pivotCache cacheId="0" r:id="rId18"/>
  </pivotCaches>
</workbook>
</file>

<file path=xl/calcChain.xml><?xml version="1.0" encoding="utf-8"?>
<calcChain xmlns="http://schemas.openxmlformats.org/spreadsheetml/2006/main">
  <c r="D27" i="2"/>
  <c r="D28"/>
  <c r="D29"/>
  <c r="D30"/>
  <c r="D31"/>
  <c r="D32"/>
  <c r="D33"/>
  <c r="D34"/>
  <c r="D3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"/>
</calcChain>
</file>

<file path=xl/sharedStrings.xml><?xml version="1.0" encoding="utf-8"?>
<sst xmlns="http://schemas.openxmlformats.org/spreadsheetml/2006/main" count="506" uniqueCount="134">
  <si>
    <t>Formations</t>
  </si>
  <si>
    <t>CEB</t>
  </si>
  <si>
    <t>CESI</t>
  </si>
  <si>
    <t>CESS</t>
  </si>
  <si>
    <t>Cariste</t>
  </si>
  <si>
    <t>Candidat</t>
  </si>
  <si>
    <t>Année de naissance</t>
  </si>
  <si>
    <t>Age</t>
  </si>
  <si>
    <t>Dernier dipôme</t>
  </si>
  <si>
    <t>Qualité 1</t>
  </si>
  <si>
    <t>Qualité 2</t>
  </si>
  <si>
    <t>Qualité 3</t>
  </si>
  <si>
    <t>Date de sollicitation</t>
  </si>
  <si>
    <t>Langue NL</t>
  </si>
  <si>
    <t>Langue FR</t>
  </si>
  <si>
    <t>Langue Ang.</t>
  </si>
  <si>
    <t>Langue All.</t>
  </si>
  <si>
    <t>Type de candidature</t>
  </si>
  <si>
    <t>CV</t>
  </si>
  <si>
    <t>Lettre motivation</t>
  </si>
  <si>
    <t xml:space="preserve">Habite à </t>
  </si>
  <si>
    <t>Thibaut Courtois</t>
  </si>
  <si>
    <t>Simon Mignolet</t>
  </si>
  <si>
    <t>Toby Alderweireld</t>
  </si>
  <si>
    <t>Vincent Kompany</t>
  </si>
  <si>
    <t>Daniel Van Buyten</t>
  </si>
  <si>
    <t>Thomas Vermaelen</t>
  </si>
  <si>
    <t>Nicolas Lombaerts</t>
  </si>
  <si>
    <t>Jan Vertonghen</t>
  </si>
  <si>
    <t>Axel Witsel</t>
  </si>
  <si>
    <t>Marouane Fellaini</t>
  </si>
  <si>
    <t>Moussa Dembélé</t>
  </si>
  <si>
    <t>Steven Defour</t>
  </si>
  <si>
    <t>Nacer Chadli</t>
  </si>
  <si>
    <t>Eden Hazard</t>
  </si>
  <si>
    <t xml:space="preserve"> Kevin De Bruyne</t>
  </si>
  <si>
    <t>Kevin Mirallas</t>
  </si>
  <si>
    <t>Christian Benteke</t>
  </si>
  <si>
    <t>Romelu Lukaku</t>
  </si>
  <si>
    <t>Guillaume Gillet</t>
  </si>
  <si>
    <t>Timmy Simons</t>
  </si>
  <si>
    <t xml:space="preserve"> Laurent Ciman</t>
  </si>
  <si>
    <t xml:space="preserve"> Dries Mertens</t>
  </si>
  <si>
    <t>Sébastien Pocognoli</t>
  </si>
  <si>
    <t>Petit Pelé Mboyo</t>
  </si>
  <si>
    <t>Igor De Camargo</t>
  </si>
  <si>
    <t>Diplomes</t>
  </si>
  <si>
    <t>Fonctions</t>
  </si>
  <si>
    <t>Conducteur de ligne</t>
  </si>
  <si>
    <t>opérateur de prod.</t>
  </si>
  <si>
    <t>Agent de maintenance</t>
  </si>
  <si>
    <t>Suite à une offre</t>
  </si>
  <si>
    <t>Salon de l'emploi</t>
  </si>
  <si>
    <t>Candidature</t>
  </si>
  <si>
    <t>dernière exp.</t>
  </si>
  <si>
    <t>Entreprise précédente</t>
  </si>
  <si>
    <t>date entretien</t>
  </si>
  <si>
    <t>hyperlien</t>
  </si>
  <si>
    <t>Spontanée</t>
  </si>
  <si>
    <t>pilote d'instalation</t>
  </si>
  <si>
    <t>Automaticien</t>
  </si>
  <si>
    <t>Ingénieur ind.</t>
  </si>
  <si>
    <t>Ingénieur Civil</t>
  </si>
  <si>
    <t>Ingénieur Com</t>
  </si>
  <si>
    <t>Orientation</t>
  </si>
  <si>
    <t>Master ou License</t>
  </si>
  <si>
    <t>Bachelor-Graduat</t>
  </si>
  <si>
    <t>Ingénieur</t>
  </si>
  <si>
    <t>Electro-Méca</t>
  </si>
  <si>
    <t>Automates</t>
  </si>
  <si>
    <t>Mécanique</t>
  </si>
  <si>
    <t>Chimie</t>
  </si>
  <si>
    <t>général</t>
  </si>
  <si>
    <t>Marketing</t>
  </si>
  <si>
    <t>electricité</t>
  </si>
  <si>
    <t>Psycho entreprise</t>
  </si>
  <si>
    <t>Management</t>
  </si>
  <si>
    <t>RH</t>
  </si>
  <si>
    <t>agent de maint.</t>
  </si>
  <si>
    <t>responsable service techn</t>
  </si>
  <si>
    <t>responsable production</t>
  </si>
  <si>
    <t>teamleader</t>
  </si>
  <si>
    <t>opérateur</t>
  </si>
  <si>
    <t>Pilote d'installation</t>
  </si>
  <si>
    <t>Commercial</t>
  </si>
  <si>
    <t>Responsable de département</t>
  </si>
  <si>
    <t xml:space="preserve">RH </t>
  </si>
  <si>
    <t>Assistant RH</t>
  </si>
  <si>
    <t>Sans</t>
  </si>
  <si>
    <t>sans</t>
  </si>
  <si>
    <t>Nombre de Candidat</t>
  </si>
  <si>
    <t>Étiquettes de lignes</t>
  </si>
  <si>
    <t>Total général</t>
  </si>
  <si>
    <t>Table des matières:</t>
  </si>
  <si>
    <t>G1 &amp; T1 ==&gt;</t>
  </si>
  <si>
    <t>G2 &amp; T2 ==&gt;</t>
  </si>
  <si>
    <t>Responsable Maintenance</t>
  </si>
  <si>
    <t>R&amp;D</t>
  </si>
  <si>
    <t>Chef d'équipe</t>
  </si>
  <si>
    <t>Étiquettes de colonnes</t>
  </si>
  <si>
    <t>Postuler pour</t>
  </si>
  <si>
    <t>G3 &amp; T3 ==&gt;</t>
  </si>
  <si>
    <t>Répartition des emplois sollicités par diplômes</t>
  </si>
  <si>
    <t>G4 &amp; T4 ==&gt;</t>
  </si>
  <si>
    <t>Répartition des emplois sollicités par rapport à l'exp. précédente</t>
  </si>
  <si>
    <t>Oui</t>
  </si>
  <si>
    <t>Non</t>
  </si>
  <si>
    <t>,</t>
  </si>
  <si>
    <t>Valeurs</t>
  </si>
  <si>
    <t>Somme de Langue NL</t>
  </si>
  <si>
    <t>Somme de Langue FR</t>
  </si>
  <si>
    <t>Somme de Langue Ang.</t>
  </si>
  <si>
    <t>Somme de Langue All.</t>
  </si>
  <si>
    <t>G5 &amp; T5 ==&gt;</t>
  </si>
  <si>
    <t>Connaissances en langue des candidats</t>
  </si>
  <si>
    <t>VU (O/N)</t>
  </si>
  <si>
    <t>10/102013</t>
  </si>
  <si>
    <t xml:space="preserve">Date retenue pour que le CV de la personne soit dépassé : </t>
  </si>
  <si>
    <t>Interne</t>
  </si>
  <si>
    <t>(vide)</t>
  </si>
  <si>
    <t>G6 &amp; T6 ==&gt;</t>
  </si>
  <si>
    <t>Répartition par type de candidature reçue</t>
  </si>
  <si>
    <t>22/10/213</t>
  </si>
  <si>
    <t>7/08/21012</t>
  </si>
  <si>
    <t xml:space="preserve">Onglet 2 ==&gt; </t>
  </si>
  <si>
    <t>Personnes postulant pour la fonction de responsable de production</t>
  </si>
  <si>
    <t>GSM</t>
  </si>
  <si>
    <t>Mail</t>
  </si>
  <si>
    <t>Date de l'entretien</t>
  </si>
  <si>
    <t>Gestion des candidatures</t>
  </si>
  <si>
    <t xml:space="preserve">Onglet 1= =&gt; </t>
  </si>
  <si>
    <t>Personnes ayant occupé la fonction de conducteur de ligne dans l'emploi précedént</t>
  </si>
  <si>
    <t>Répartition des CV par diplômes</t>
  </si>
  <si>
    <t>Répartition des CV par fonction précédente</t>
  </si>
</sst>
</file>

<file path=xl/styles.xml><?xml version="1.0" encoding="utf-8"?>
<styleSheet xmlns="http://schemas.openxmlformats.org/spreadsheetml/2006/main">
  <numFmts count="1">
    <numFmt numFmtId="164" formatCode="d/mm/yyyy;@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3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0" fillId="2" borderId="2" xfId="0" applyFill="1" applyBorder="1"/>
    <xf numFmtId="0" fontId="0" fillId="6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14" fontId="0" fillId="0" borderId="0" xfId="0" applyNumberFormat="1"/>
    <xf numFmtId="164" fontId="0" fillId="7" borderId="0" xfId="0" applyNumberFormat="1" applyFill="1" applyAlignment="1">
      <alignment horizontal="right"/>
    </xf>
    <xf numFmtId="0" fontId="0" fillId="2" borderId="6" xfId="0" applyFont="1" applyFill="1" applyBorder="1"/>
    <xf numFmtId="0" fontId="0" fillId="4" borderId="0" xfId="0" applyFill="1" applyBorder="1"/>
    <xf numFmtId="164" fontId="0" fillId="7" borderId="0" xfId="0" applyNumberForma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Border="1"/>
    <xf numFmtId="0" fontId="0" fillId="2" borderId="0" xfId="0" applyFill="1" applyBorder="1"/>
    <xf numFmtId="0" fontId="0" fillId="2" borderId="7" xfId="0" applyFont="1" applyFill="1" applyBorder="1"/>
    <xf numFmtId="0" fontId="0" fillId="0" borderId="0" xfId="0" applyAlignment="1">
      <alignment wrapText="1"/>
    </xf>
    <xf numFmtId="14" fontId="0" fillId="8" borderId="0" xfId="0" applyNumberFormat="1" applyFill="1"/>
    <xf numFmtId="1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5">
    <dxf>
      <numFmt numFmtId="19" formatCode="d/mm/yyyy"/>
    </dxf>
    <dxf>
      <numFmt numFmtId="19" formatCode="d/mm/yyyy"/>
    </dxf>
    <dxf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2D050"/>
        </patternFill>
      </fill>
    </dxf>
    <dxf>
      <numFmt numFmtId="19" formatCode="d/mm/yyyy"/>
    </dxf>
    <dxf>
      <fill>
        <patternFill patternType="solid">
          <fgColor indexed="64"/>
          <bgColor rgb="FFFFFF66"/>
        </patternFill>
      </fill>
    </dxf>
    <dxf>
      <numFmt numFmtId="19" formatCode="d/mm/yyyy"/>
      <fill>
        <patternFill patternType="solid">
          <fgColor indexed="64"/>
          <bgColor theme="6" tint="0.59999389629810485"/>
        </patternFill>
      </fill>
    </dxf>
    <dxf>
      <numFmt numFmtId="164" formatCode="d/mm/yyyy;@"/>
      <fill>
        <patternFill patternType="solid">
          <fgColor indexed="64"/>
          <bgColor theme="6" tint="0.59996337778862885"/>
        </patternFill>
      </fill>
      <alignment horizontal="right" vertical="bottom" textRotation="0" wrapText="0" indent="0" relativeIndent="0" justifyLastLine="0" shrinkToFit="0" mergeCell="0" readingOrder="0"/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0.34998626667073579"/>
        </patternFill>
      </fill>
    </dxf>
    <dxf>
      <font>
        <strike/>
        <color rgb="FFFF0000"/>
      </font>
    </dxf>
    <dxf>
      <font>
        <color rgb="FFFFFF66"/>
      </font>
    </dxf>
    <dxf>
      <font>
        <strike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[gestion des candidatures.xlsx]T1!Tableau croisé dynamique1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Répartion des CV par diplome</a:t>
            </a:r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'T1'!$B$3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'T1'!$A$4:$A$13</c:f>
              <c:strCache>
                <c:ptCount val="9"/>
                <c:pt idx="0">
                  <c:v>CEB</c:v>
                </c:pt>
                <c:pt idx="1">
                  <c:v>CESI</c:v>
                </c:pt>
                <c:pt idx="2">
                  <c:v>CESS</c:v>
                </c:pt>
                <c:pt idx="3">
                  <c:v>Bachelor-Graduat</c:v>
                </c:pt>
                <c:pt idx="4">
                  <c:v>Ingénieur</c:v>
                </c:pt>
                <c:pt idx="5">
                  <c:v>Ingénieur ind.</c:v>
                </c:pt>
                <c:pt idx="6">
                  <c:v>Ingénieur Civil</c:v>
                </c:pt>
                <c:pt idx="7">
                  <c:v>Ingénieur Com</c:v>
                </c:pt>
                <c:pt idx="8">
                  <c:v>Master ou License</c:v>
                </c:pt>
              </c:strCache>
            </c:strRef>
          </c:cat>
          <c:val>
            <c:numRef>
              <c:f>'T1'!$B$4:$B$13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axId val="103138048"/>
        <c:axId val="103139584"/>
      </c:barChart>
      <c:catAx>
        <c:axId val="103138048"/>
        <c:scaling>
          <c:orientation val="minMax"/>
        </c:scaling>
        <c:axPos val="b"/>
        <c:tickLblPos val="nextTo"/>
        <c:crossAx val="103139584"/>
        <c:crosses val="autoZero"/>
        <c:auto val="1"/>
        <c:lblAlgn val="ctr"/>
        <c:lblOffset val="100"/>
      </c:catAx>
      <c:valAx>
        <c:axId val="103139584"/>
        <c:scaling>
          <c:orientation val="minMax"/>
        </c:scaling>
        <c:axPos val="l"/>
        <c:majorGridlines/>
        <c:numFmt formatCode="General" sourceLinked="1"/>
        <c:tickLblPos val="nextTo"/>
        <c:crossAx val="10313804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[gestion des candidatures.xlsx]T2!Tableau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Répartition des CV par emplois précédents</a:t>
            </a:r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'T2'!$B$3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'T2'!$A$4:$A$18</c:f>
              <c:strCache>
                <c:ptCount val="14"/>
                <c:pt idx="0">
                  <c:v>agent de maint.</c:v>
                </c:pt>
                <c:pt idx="1">
                  <c:v>Assistant RH</c:v>
                </c:pt>
                <c:pt idx="2">
                  <c:v>Cariste</c:v>
                </c:pt>
                <c:pt idx="3">
                  <c:v>Commercial</c:v>
                </c:pt>
                <c:pt idx="4">
                  <c:v>Conducteur de ligne</c:v>
                </c:pt>
                <c:pt idx="5">
                  <c:v>opérateur</c:v>
                </c:pt>
                <c:pt idx="6">
                  <c:v>Pilote d'installation</c:v>
                </c:pt>
                <c:pt idx="7">
                  <c:v>Responsable de département</c:v>
                </c:pt>
                <c:pt idx="8">
                  <c:v>responsable production</c:v>
                </c:pt>
                <c:pt idx="9">
                  <c:v>responsable service techn</c:v>
                </c:pt>
                <c:pt idx="10">
                  <c:v>RH </c:v>
                </c:pt>
                <c:pt idx="11">
                  <c:v>sans</c:v>
                </c:pt>
                <c:pt idx="12">
                  <c:v>teamleader</c:v>
                </c:pt>
                <c:pt idx="13">
                  <c:v>(blank)</c:v>
                </c:pt>
              </c:strCache>
            </c:strRef>
          </c:cat>
          <c:val>
            <c:numRef>
              <c:f>'T2'!$B$4:$B$18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axId val="109260800"/>
        <c:axId val="109262336"/>
      </c:barChart>
      <c:catAx>
        <c:axId val="109260800"/>
        <c:scaling>
          <c:orientation val="minMax"/>
        </c:scaling>
        <c:axPos val="b"/>
        <c:tickLblPos val="nextTo"/>
        <c:crossAx val="109262336"/>
        <c:crosses val="autoZero"/>
        <c:auto val="1"/>
        <c:lblAlgn val="ctr"/>
        <c:lblOffset val="100"/>
      </c:catAx>
      <c:valAx>
        <c:axId val="109262336"/>
        <c:scaling>
          <c:orientation val="minMax"/>
        </c:scaling>
        <c:axPos val="l"/>
        <c:majorGridlines/>
        <c:numFmt formatCode="General" sourceLinked="1"/>
        <c:tickLblPos val="nextTo"/>
        <c:crossAx val="109260800"/>
        <c:crosses val="autoZero"/>
        <c:crossBetween val="between"/>
      </c:valAx>
    </c:plotArea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[gestion des candidatures.xlsx]T3!Tableau croisé dynamique4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Répartition</a:t>
            </a:r>
            <a:r>
              <a:rPr lang="nl-BE" baseline="0"/>
              <a:t> des emplois sollicités par diplômes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'T3'!$B$3:$B$4</c:f>
              <c:strCache>
                <c:ptCount val="1"/>
                <c:pt idx="0">
                  <c:v>Bachelor-Graduat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'T3'!$B$5:$B$16</c:f>
              <c:numCache>
                <c:formatCode>General</c:formatCode>
                <c:ptCount val="11"/>
                <c:pt idx="2">
                  <c:v>1</c:v>
                </c:pt>
                <c:pt idx="5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'T3'!$C$3:$C$4</c:f>
              <c:strCache>
                <c:ptCount val="1"/>
                <c:pt idx="0">
                  <c:v>CEB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'T3'!$C$5:$C$16</c:f>
              <c:numCache>
                <c:formatCode>General</c:formatCode>
                <c:ptCount val="11"/>
                <c:pt idx="1">
                  <c:v>1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'T3'!$D$3:$D$4</c:f>
              <c:strCache>
                <c:ptCount val="1"/>
                <c:pt idx="0">
                  <c:v>CESI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'T3'!$D$5:$D$16</c:f>
              <c:numCache>
                <c:formatCode>General</c:formatCode>
                <c:ptCount val="11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3"/>
          <c:order val="3"/>
          <c:tx>
            <c:strRef>
              <c:f>'T3'!$E$3:$E$4</c:f>
              <c:strCache>
                <c:ptCount val="1"/>
                <c:pt idx="0">
                  <c:v>CESS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'T3'!$E$5:$E$16</c:f>
              <c:numCache>
                <c:formatCode>General</c:formatCode>
                <c:ptCount val="11"/>
                <c:pt idx="3">
                  <c:v>4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'T3'!$F$3:$F$4</c:f>
              <c:strCache>
                <c:ptCount val="1"/>
                <c:pt idx="0">
                  <c:v>Ingénieur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'T3'!$F$5:$F$16</c:f>
              <c:numCache>
                <c:formatCode>General</c:formatCode>
                <c:ptCount val="11"/>
                <c:pt idx="6">
                  <c:v>1</c:v>
                </c:pt>
                <c:pt idx="8">
                  <c:v>2</c:v>
                </c:pt>
              </c:numCache>
            </c:numRef>
          </c:val>
        </c:ser>
        <c:ser>
          <c:idx val="5"/>
          <c:order val="5"/>
          <c:tx>
            <c:strRef>
              <c:f>'T3'!$G$3:$G$4</c:f>
              <c:strCache>
                <c:ptCount val="1"/>
                <c:pt idx="0">
                  <c:v>Ingénieur Civil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'T3'!$G$5:$G$16</c:f>
              <c:numCache>
                <c:formatCode>General</c:formatCode>
                <c:ptCount val="11"/>
                <c:pt idx="8">
                  <c:v>1</c:v>
                </c:pt>
              </c:numCache>
            </c:numRef>
          </c:val>
        </c:ser>
        <c:ser>
          <c:idx val="6"/>
          <c:order val="6"/>
          <c:tx>
            <c:strRef>
              <c:f>'T3'!$H$3:$H$4</c:f>
              <c:strCache>
                <c:ptCount val="1"/>
                <c:pt idx="0">
                  <c:v>Ingénieur Com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'T3'!$H$5:$H$16</c:f>
              <c:numCache>
                <c:formatCode>General</c:formatCode>
                <c:ptCount val="11"/>
                <c:pt idx="8">
                  <c:v>2</c:v>
                </c:pt>
              </c:numCache>
            </c:numRef>
          </c:val>
        </c:ser>
        <c:ser>
          <c:idx val="7"/>
          <c:order val="7"/>
          <c:tx>
            <c:strRef>
              <c:f>'T3'!$I$3:$I$4</c:f>
              <c:strCache>
                <c:ptCount val="1"/>
                <c:pt idx="0">
                  <c:v>Ingénieur ind.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'T3'!$I$5:$I$16</c:f>
              <c:numCache>
                <c:formatCode>General</c:formatCode>
                <c:ptCount val="11"/>
                <c:pt idx="0">
                  <c:v>1</c:v>
                </c:pt>
                <c:pt idx="7">
                  <c:v>2</c:v>
                </c:pt>
              </c:numCache>
            </c:numRef>
          </c:val>
        </c:ser>
        <c:ser>
          <c:idx val="8"/>
          <c:order val="8"/>
          <c:tx>
            <c:strRef>
              <c:f>'T3'!$J$3:$J$4</c:f>
              <c:strCache>
                <c:ptCount val="1"/>
                <c:pt idx="0">
                  <c:v>Master ou License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'T3'!$J$5:$J$16</c:f>
              <c:numCache>
                <c:formatCode>General</c:formatCode>
                <c:ptCount val="11"/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9"/>
          <c:order val="9"/>
          <c:tx>
            <c:strRef>
              <c:f>'T3'!$K$3:$K$4</c:f>
              <c:strCache>
                <c:ptCount val="1"/>
                <c:pt idx="0">
                  <c:v>(blank)</c:v>
                </c:pt>
              </c:strCache>
            </c:strRef>
          </c:tx>
          <c:cat>
            <c:strRef>
              <c:f>'T3'!$A$5:$A$16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'T3'!$K$5:$K$16</c:f>
              <c:numCache>
                <c:formatCode>General</c:formatCode>
                <c:ptCount val="11"/>
                <c:pt idx="10">
                  <c:v>1</c:v>
                </c:pt>
              </c:numCache>
            </c:numRef>
          </c:val>
        </c:ser>
        <c:axId val="116273536"/>
        <c:axId val="116275072"/>
      </c:barChart>
      <c:catAx>
        <c:axId val="116273536"/>
        <c:scaling>
          <c:orientation val="minMax"/>
        </c:scaling>
        <c:axPos val="b"/>
        <c:majorTickMark val="none"/>
        <c:tickLblPos val="nextTo"/>
        <c:crossAx val="116275072"/>
        <c:crosses val="autoZero"/>
        <c:auto val="1"/>
        <c:lblAlgn val="ctr"/>
        <c:lblOffset val="100"/>
      </c:catAx>
      <c:valAx>
        <c:axId val="116275072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16273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[gestion des candidatures.xlsx]T4!Tableau croisé dynamique6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 sz="1800" b="1" i="0" baseline="0"/>
              <a:t>Répartition des emplois sollicités par rapport à l'exp. précédente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delete val="1"/>
        </c:dLbl>
      </c:pivotFmt>
      <c:pivotFmt>
        <c:idx val="11"/>
        <c:marker>
          <c:symbol val="none"/>
        </c:marker>
        <c:dLbl>
          <c:idx val="0"/>
          <c:delete val="1"/>
        </c:dLbl>
      </c:pivotFmt>
      <c:pivotFmt>
        <c:idx val="12"/>
        <c:marker>
          <c:symbol val="none"/>
        </c:marker>
        <c:dLbl>
          <c:idx val="0"/>
          <c:delete val="1"/>
        </c:dLbl>
      </c:pivotFmt>
      <c:pivotFmt>
        <c:idx val="13"/>
        <c:marker>
          <c:symbol val="none"/>
        </c:marker>
        <c:dLbl>
          <c:idx val="0"/>
          <c:delete val="1"/>
        </c:dLbl>
      </c:pivotFmt>
      <c:pivotFmt>
        <c:idx val="14"/>
        <c:marker>
          <c:symbol val="none"/>
        </c:marker>
        <c:dLbl>
          <c:idx val="0"/>
          <c:delete val="1"/>
        </c:dLbl>
      </c:pivotFmt>
      <c:pivotFmt>
        <c:idx val="15"/>
        <c:marker>
          <c:symbol val="none"/>
        </c:marker>
        <c:dLbl>
          <c:idx val="0"/>
          <c:delete val="1"/>
        </c:dLbl>
      </c:pivotFmt>
      <c:pivotFmt>
        <c:idx val="16"/>
        <c:marker>
          <c:symbol val="none"/>
        </c:marker>
        <c:dLbl>
          <c:idx val="0"/>
          <c:delete val="1"/>
        </c:dLbl>
      </c:pivotFmt>
      <c:pivotFmt>
        <c:idx val="17"/>
        <c:marker>
          <c:symbol val="none"/>
        </c:marker>
        <c:dLbl>
          <c:idx val="0"/>
          <c:delete val="1"/>
        </c:dLbl>
      </c:pivotFmt>
      <c:pivotFmt>
        <c:idx val="18"/>
        <c:marker>
          <c:symbol val="none"/>
        </c:marker>
        <c:dLbl>
          <c:idx val="0"/>
          <c:delete val="1"/>
        </c:dLbl>
      </c:pivotFmt>
      <c:pivotFmt>
        <c:idx val="19"/>
        <c:marker>
          <c:symbol val="none"/>
        </c:marker>
        <c:dLbl>
          <c:idx val="0"/>
          <c:delete val="1"/>
        </c:dLbl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'T4'!$B$3:$B$4</c:f>
              <c:strCache>
                <c:ptCount val="1"/>
                <c:pt idx="0">
                  <c:v>agent de maint.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'T4'!$B$5:$B$16</c:f>
              <c:numCache>
                <c:formatCode>General</c:formatCode>
                <c:ptCount val="11"/>
                <c:pt idx="3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'T4'!$C$3:$C$4</c:f>
              <c:strCache>
                <c:ptCount val="1"/>
                <c:pt idx="0">
                  <c:v>Assistant RH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'T4'!$C$5:$C$16</c:f>
              <c:numCache>
                <c:formatCode>General</c:formatCode>
                <c:ptCount val="11"/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'T4'!$D$3:$D$4</c:f>
              <c:strCache>
                <c:ptCount val="1"/>
                <c:pt idx="0">
                  <c:v>Cariste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'T4'!$D$5:$D$16</c:f>
              <c:numCache>
                <c:formatCode>General</c:formatCode>
                <c:ptCount val="11"/>
                <c:pt idx="1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'T4'!$E$3:$E$4</c:f>
              <c:strCache>
                <c:ptCount val="1"/>
                <c:pt idx="0">
                  <c:v>Commercial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'T4'!$E$5:$E$16</c:f>
              <c:numCache>
                <c:formatCode>General</c:formatCode>
                <c:ptCount val="11"/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'T4'!$F$3:$F$4</c:f>
              <c:strCache>
                <c:ptCount val="1"/>
                <c:pt idx="0">
                  <c:v>Conducteur de ligne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'T4'!$F$5:$F$16</c:f>
              <c:numCache>
                <c:formatCode>General</c:formatCode>
                <c:ptCount val="11"/>
                <c:pt idx="3">
                  <c:v>4</c:v>
                </c:pt>
                <c:pt idx="5">
                  <c:v>2</c:v>
                </c:pt>
              </c:numCache>
            </c:numRef>
          </c:val>
        </c:ser>
        <c:ser>
          <c:idx val="5"/>
          <c:order val="5"/>
          <c:tx>
            <c:strRef>
              <c:f>'T4'!$G$3:$G$4</c:f>
              <c:strCache>
                <c:ptCount val="1"/>
                <c:pt idx="0">
                  <c:v>opérateur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'T4'!$G$5:$G$16</c:f>
              <c:numCache>
                <c:formatCode>General</c:formatCode>
                <c:ptCount val="11"/>
                <c:pt idx="3">
                  <c:v>1</c:v>
                </c:pt>
              </c:numCache>
            </c:numRef>
          </c:val>
        </c:ser>
        <c:ser>
          <c:idx val="6"/>
          <c:order val="6"/>
          <c:tx>
            <c:strRef>
              <c:f>'T4'!$H$3:$H$4</c:f>
              <c:strCache>
                <c:ptCount val="1"/>
                <c:pt idx="0">
                  <c:v>Pilote d'installation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'T4'!$H$5:$H$16</c:f>
              <c:numCache>
                <c:formatCode>General</c:formatCode>
                <c:ptCount val="11"/>
                <c:pt idx="5">
                  <c:v>1</c:v>
                </c:pt>
              </c:numCache>
            </c:numRef>
          </c:val>
        </c:ser>
        <c:ser>
          <c:idx val="7"/>
          <c:order val="7"/>
          <c:tx>
            <c:strRef>
              <c:f>'T4'!$I$3:$I$4</c:f>
              <c:strCache>
                <c:ptCount val="1"/>
                <c:pt idx="0">
                  <c:v>Responsable de département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'T4'!$I$5:$I$16</c:f>
              <c:numCache>
                <c:formatCode>General</c:formatCode>
                <c:ptCount val="11"/>
                <c:pt idx="8">
                  <c:v>1</c:v>
                </c:pt>
              </c:numCache>
            </c:numRef>
          </c:val>
        </c:ser>
        <c:ser>
          <c:idx val="8"/>
          <c:order val="8"/>
          <c:tx>
            <c:strRef>
              <c:f>'T4'!$J$3:$J$4</c:f>
              <c:strCache>
                <c:ptCount val="1"/>
                <c:pt idx="0">
                  <c:v>responsable production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'T4'!$J$5:$J$16</c:f>
              <c:numCache>
                <c:formatCode>General</c:formatCode>
                <c:ptCount val="11"/>
                <c:pt idx="8">
                  <c:v>2</c:v>
                </c:pt>
              </c:numCache>
            </c:numRef>
          </c:val>
        </c:ser>
        <c:ser>
          <c:idx val="9"/>
          <c:order val="9"/>
          <c:tx>
            <c:strRef>
              <c:f>'T4'!$K$3:$K$4</c:f>
              <c:strCache>
                <c:ptCount val="1"/>
                <c:pt idx="0">
                  <c:v>responsable service techn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'T4'!$K$5:$K$16</c:f>
              <c:numCache>
                <c:formatCode>General</c:formatCode>
                <c:ptCount val="11"/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'T4'!$L$3:$L$4</c:f>
              <c:strCache>
                <c:ptCount val="1"/>
                <c:pt idx="0">
                  <c:v>RH 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'T4'!$L$5:$L$16</c:f>
              <c:numCache>
                <c:formatCode>General</c:formatCode>
                <c:ptCount val="11"/>
                <c:pt idx="9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'T4'!$M$3:$M$4</c:f>
              <c:strCache>
                <c:ptCount val="1"/>
                <c:pt idx="0">
                  <c:v>sans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'T4'!$M$5:$M$16</c:f>
              <c:numCache>
                <c:formatCode>General</c:formatCode>
                <c:ptCount val="11"/>
                <c:pt idx="0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'T4'!$N$3:$N$4</c:f>
              <c:strCache>
                <c:ptCount val="1"/>
                <c:pt idx="0">
                  <c:v>teamleader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'T4'!$N$5:$N$16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'T4'!$O$3:$O$4</c:f>
              <c:strCache>
                <c:ptCount val="1"/>
                <c:pt idx="0">
                  <c:v>(blank)</c:v>
                </c:pt>
              </c:strCache>
            </c:strRef>
          </c:tx>
          <c:cat>
            <c:strRef>
              <c:f>'T4'!$A$5:$A$16</c:f>
              <c:strCache>
                <c:ptCount val="11"/>
                <c:pt idx="0">
                  <c:v>Agent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opérateur de prod.</c:v>
                </c:pt>
                <c:pt idx="5">
                  <c:v>pilote d'instalation</c:v>
                </c:pt>
                <c:pt idx="6">
                  <c:v>R&amp;D</c:v>
                </c:pt>
                <c:pt idx="7">
                  <c:v>Responsable Maintenance</c:v>
                </c:pt>
                <c:pt idx="8">
                  <c:v>responsable production</c:v>
                </c:pt>
                <c:pt idx="9">
                  <c:v>RH</c:v>
                </c:pt>
                <c:pt idx="10">
                  <c:v>(blank)</c:v>
                </c:pt>
              </c:strCache>
            </c:strRef>
          </c:cat>
          <c:val>
            <c:numRef>
              <c:f>'T4'!$O$5:$O$16</c:f>
              <c:numCache>
                <c:formatCode>General</c:formatCode>
                <c:ptCount val="11"/>
                <c:pt idx="10">
                  <c:v>1</c:v>
                </c:pt>
              </c:numCache>
            </c:numRef>
          </c:val>
        </c:ser>
        <c:axId val="116586368"/>
        <c:axId val="116587904"/>
      </c:barChart>
      <c:catAx>
        <c:axId val="116586368"/>
        <c:scaling>
          <c:orientation val="minMax"/>
        </c:scaling>
        <c:axPos val="b"/>
        <c:majorTickMark val="none"/>
        <c:tickLblPos val="nextTo"/>
        <c:crossAx val="116587904"/>
        <c:crosses val="autoZero"/>
        <c:auto val="1"/>
        <c:lblAlgn val="ctr"/>
        <c:lblOffset val="100"/>
      </c:catAx>
      <c:valAx>
        <c:axId val="116587904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165863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[gestion des candidatures.xlsx]T5!Tableau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Connaissance en langue des candidats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'T5'!$B$6:$B$7</c:f>
              <c:strCache>
                <c:ptCount val="1"/>
                <c:pt idx="0">
                  <c:v>Somme de Langue NL</c:v>
                </c:pt>
              </c:strCache>
            </c:strRef>
          </c:tx>
          <c:cat>
            <c:strRef>
              <c:f>'T5'!$A$8:$A$34</c:f>
              <c:strCache>
                <c:ptCount val="26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  <c:pt idx="25">
                  <c:v>(blank)</c:v>
                </c:pt>
              </c:strCache>
            </c:strRef>
          </c:cat>
          <c:val>
            <c:numRef>
              <c:f>'T5'!$B$8:$B$34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'T5'!$C$6:$C$7</c:f>
              <c:strCache>
                <c:ptCount val="1"/>
                <c:pt idx="0">
                  <c:v>Somme de Langue FR</c:v>
                </c:pt>
              </c:strCache>
            </c:strRef>
          </c:tx>
          <c:cat>
            <c:strRef>
              <c:f>'T5'!$A$8:$A$34</c:f>
              <c:strCache>
                <c:ptCount val="26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  <c:pt idx="25">
                  <c:v>(blank)</c:v>
                </c:pt>
              </c:strCache>
            </c:strRef>
          </c:cat>
          <c:val>
            <c:numRef>
              <c:f>'T5'!$C$8:$C$34</c:f>
              <c:numCache>
                <c:formatCode>General</c:formatCode>
                <c:ptCount val="26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</c:numCache>
            </c:numRef>
          </c:val>
        </c:ser>
        <c:ser>
          <c:idx val="2"/>
          <c:order val="2"/>
          <c:tx>
            <c:strRef>
              <c:f>'T5'!$D$6:$D$7</c:f>
              <c:strCache>
                <c:ptCount val="1"/>
                <c:pt idx="0">
                  <c:v>Somme de Langue Ang.</c:v>
                </c:pt>
              </c:strCache>
            </c:strRef>
          </c:tx>
          <c:cat>
            <c:strRef>
              <c:f>'T5'!$A$8:$A$34</c:f>
              <c:strCache>
                <c:ptCount val="26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  <c:pt idx="25">
                  <c:v>(blank)</c:v>
                </c:pt>
              </c:strCache>
            </c:strRef>
          </c:cat>
          <c:val>
            <c:numRef>
              <c:f>'T5'!$D$8:$D$34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</c:numCache>
            </c:numRef>
          </c:val>
        </c:ser>
        <c:ser>
          <c:idx val="3"/>
          <c:order val="3"/>
          <c:tx>
            <c:strRef>
              <c:f>'T5'!$E$6:$E$7</c:f>
              <c:strCache>
                <c:ptCount val="1"/>
                <c:pt idx="0">
                  <c:v>Somme de Langue All.</c:v>
                </c:pt>
              </c:strCache>
            </c:strRef>
          </c:tx>
          <c:cat>
            <c:strRef>
              <c:f>'T5'!$A$8:$A$34</c:f>
              <c:strCache>
                <c:ptCount val="26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  <c:pt idx="25">
                  <c:v>(blank)</c:v>
                </c:pt>
              </c:strCache>
            </c:strRef>
          </c:cat>
          <c:val>
            <c:numRef>
              <c:f>'T5'!$E$8:$E$34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</c:ser>
        <c:axId val="117734400"/>
        <c:axId val="117744384"/>
      </c:barChart>
      <c:catAx>
        <c:axId val="117734400"/>
        <c:scaling>
          <c:orientation val="minMax"/>
        </c:scaling>
        <c:axPos val="b"/>
        <c:majorTickMark val="none"/>
        <c:tickLblPos val="nextTo"/>
        <c:crossAx val="117744384"/>
        <c:crosses val="autoZero"/>
        <c:auto val="1"/>
        <c:lblAlgn val="ctr"/>
        <c:lblOffset val="100"/>
      </c:catAx>
      <c:valAx>
        <c:axId val="1177443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7734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[gestion des candidatures.xlsx]T6!Tableau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Type de candidature reçue</a:t>
            </a:r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'T6'!$B$3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'T6'!$A$4:$A$8</c:f>
              <c:strCache>
                <c:ptCount val="4"/>
                <c:pt idx="0">
                  <c:v>Spontanée</c:v>
                </c:pt>
                <c:pt idx="1">
                  <c:v>Suite à une offre</c:v>
                </c:pt>
                <c:pt idx="2">
                  <c:v>Interne</c:v>
                </c:pt>
                <c:pt idx="3">
                  <c:v>Salon de l'emploi</c:v>
                </c:pt>
              </c:strCache>
            </c:strRef>
          </c:cat>
          <c:val>
            <c:numRef>
              <c:f>'T6'!$B$4:$B$8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</c:ser>
        <c:axId val="118085504"/>
        <c:axId val="118087040"/>
      </c:barChart>
      <c:catAx>
        <c:axId val="118085504"/>
        <c:scaling>
          <c:orientation val="minMax"/>
        </c:scaling>
        <c:axPos val="b"/>
        <c:tickLblPos val="nextTo"/>
        <c:crossAx val="118087040"/>
        <c:crosses val="autoZero"/>
        <c:auto val="1"/>
        <c:lblAlgn val="ctr"/>
        <c:lblOffset val="100"/>
      </c:catAx>
      <c:valAx>
        <c:axId val="118087040"/>
        <c:scaling>
          <c:orientation val="minMax"/>
        </c:scaling>
        <c:axPos val="l"/>
        <c:majorGridlines/>
        <c:numFmt formatCode="General" sourceLinked="1"/>
        <c:tickLblPos val="nextTo"/>
        <c:crossAx val="118085504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99060</xdr:rowOff>
    </xdr:from>
    <xdr:to>
      <xdr:col>0</xdr:col>
      <xdr:colOff>1342721</xdr:colOff>
      <xdr:row>4</xdr:row>
      <xdr:rowOff>152400</xdr:rowOff>
    </xdr:to>
    <xdr:pic>
      <xdr:nvPicPr>
        <xdr:cNvPr id="3" name="Picture 2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9060"/>
          <a:ext cx="1266521" cy="89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28575</xdr:rowOff>
    </xdr:from>
    <xdr:to>
      <xdr:col>2</xdr:col>
      <xdr:colOff>495300</xdr:colOff>
      <xdr:row>11</xdr:row>
      <xdr:rowOff>9525</xdr:rowOff>
    </xdr:to>
    <xdr:sp macro="" textlink="">
      <xdr:nvSpPr>
        <xdr:cNvPr id="2" name="Down Arrow 1"/>
        <xdr:cNvSpPr/>
      </xdr:nvSpPr>
      <xdr:spPr>
        <a:xfrm>
          <a:off x="2867025" y="600075"/>
          <a:ext cx="171450" cy="15049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3</xdr:col>
      <xdr:colOff>19050</xdr:colOff>
      <xdr:row>6</xdr:row>
      <xdr:rowOff>9525</xdr:rowOff>
    </xdr:from>
    <xdr:ext cx="2481064" cy="436786"/>
    <xdr:sp macro="" textlink="">
      <xdr:nvSpPr>
        <xdr:cNvPr id="3" name="TextBox 2"/>
        <xdr:cNvSpPr txBox="1"/>
      </xdr:nvSpPr>
      <xdr:spPr>
        <a:xfrm>
          <a:off x="3324225" y="1152525"/>
          <a:ext cx="2481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Cliquez sur le chiffre et vous obtiendrez </a:t>
          </a:r>
        </a:p>
        <a:p>
          <a:r>
            <a:rPr lang="en-US" sz="1100"/>
            <a:t>les noms et détail de chaque candidat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597.384024421299" createdVersion="3" refreshedVersion="3" minRefreshableVersion="3" recordCount="35">
  <cacheSource type="worksheet">
    <worksheetSource name="Tableau1"/>
  </cacheSource>
  <cacheFields count="22">
    <cacheField name="Candidat" numFmtId="0">
      <sharedItems containsBlank="1" count="26">
        <s v="Thibaut Courtois"/>
        <s v="Simon Mignolet"/>
        <s v="Toby Alderweireld"/>
        <s v="Vincent Kompany"/>
        <s v="Daniel Van Buyten"/>
        <s v="Thomas Vermaelen"/>
        <s v="Nicolas Lombaerts"/>
        <s v="Jan Vertonghen"/>
        <s v="Axel Witsel"/>
        <s v="Marouane Fellaini"/>
        <s v="Moussa Dembélé"/>
        <s v="Steven Defour"/>
        <s v="Nacer Chadli"/>
        <s v="Eden Hazard"/>
        <s v=" Kevin De Bruyne"/>
        <s v="Kevin Mirallas"/>
        <s v="Christian Benteke"/>
        <s v="Romelu Lukaku"/>
        <s v="Guillaume Gillet"/>
        <s v="Timmy Simons"/>
        <s v=" Laurent Ciman"/>
        <s v=" Dries Mertens"/>
        <s v="Sébastien Pocognoli"/>
        <s v="Igor De Camargo"/>
        <s v="Petit Pelé Mboyo"/>
        <m/>
      </sharedItems>
    </cacheField>
    <cacheField name="Date de sollicitation" numFmtId="164">
      <sharedItems containsDate="1" containsBlank="1" containsMixedTypes="1" minDate="2010-10-10T00:00:00" maxDate="2013-02-18T00:00:00"/>
    </cacheField>
    <cacheField name="Année de naissance" numFmtId="14">
      <sharedItems containsNonDate="0" containsDate="1" containsString="0" containsBlank="1" minDate="1976-12-11T00:00:00" maxDate="1993-05-14T00:00:00"/>
    </cacheField>
    <cacheField name="Age" numFmtId="0">
      <sharedItems containsSemiMixedTypes="0" containsString="0" containsNumber="1" containsInteger="1" minValue="20" maxValue="113"/>
    </cacheField>
    <cacheField name="VU (O/N)" numFmtId="0">
      <sharedItems containsBlank="1"/>
    </cacheField>
    <cacheField name="Dernier dipôme" numFmtId="0">
      <sharedItems containsBlank="1" count="10">
        <s v="CESS"/>
        <s v="Ingénieur ind."/>
        <s v="Ingénieur"/>
        <s v="Master ou License"/>
        <s v="CESI"/>
        <s v="Bachelor-Graduat"/>
        <s v="Ingénieur Civil"/>
        <s v="Ingénieur Com"/>
        <s v="CEB"/>
        <m/>
      </sharedItems>
    </cacheField>
    <cacheField name="Orientation" numFmtId="0">
      <sharedItems containsBlank="1"/>
    </cacheField>
    <cacheField name="dernière exp." numFmtId="0">
      <sharedItems containsBlank="1" count="14">
        <s v="agent de maint."/>
        <s v="responsable service techn"/>
        <s v="responsable production"/>
        <s v="Conducteur de ligne"/>
        <s v="teamleader"/>
        <s v="sans"/>
        <s v="Pilote d'installation"/>
        <s v="Commercial"/>
        <s v="Responsable de département"/>
        <s v="Cariste"/>
        <s v="opérateur"/>
        <s v="RH "/>
        <s v="Assistant RH"/>
        <m/>
      </sharedItems>
    </cacheField>
    <cacheField name="Entreprise précédente" numFmtId="0">
      <sharedItems containsNonDate="0" containsString="0" containsBlank="1"/>
    </cacheField>
    <cacheField name="Habite à " numFmtId="0">
      <sharedItems containsNonDate="0" containsString="0" containsBlank="1"/>
    </cacheField>
    <cacheField name="Qualité 1" numFmtId="0">
      <sharedItems containsNonDate="0" containsString="0" containsBlank="1"/>
    </cacheField>
    <cacheField name="Qualité 2" numFmtId="0">
      <sharedItems containsNonDate="0" containsString="0" containsBlank="1"/>
    </cacheField>
    <cacheField name="Qualité 3" numFmtId="0">
      <sharedItems containsNonDate="0" containsString="0" containsBlank="1"/>
    </cacheField>
    <cacheField name="Postuler pour" numFmtId="0">
      <sharedItems containsBlank="1" count="11">
        <s v="Conducteur de ligne"/>
        <s v="Responsable Maintenance"/>
        <s v="responsable production"/>
        <s v="pilote d'instalation"/>
        <s v="Chef d'équipe"/>
        <s v="R&amp;D"/>
        <s v="Agent de maintenance"/>
        <s v="Cariste"/>
        <s v="RH"/>
        <s v="opérateur de prod."/>
        <m/>
      </sharedItems>
    </cacheField>
    <cacheField name="Type de candidature" numFmtId="0">
      <sharedItems containsBlank="1" count="5">
        <s v="Suite à une offre"/>
        <s v="Spontanée"/>
        <s v="Interne"/>
        <s v="Salon de l'emploi"/>
        <m/>
      </sharedItems>
    </cacheField>
    <cacheField name="Langue NL" numFmtId="0">
      <sharedItems containsString="0" containsBlank="1" containsNumber="1" containsInteger="1" minValue="0" maxValue="3"/>
    </cacheField>
    <cacheField name="Langue FR" numFmtId="0">
      <sharedItems containsString="0" containsBlank="1" containsNumber="1" containsInteger="1" minValue="1" maxValue="3"/>
    </cacheField>
    <cacheField name="Langue Ang." numFmtId="0">
      <sharedItems containsString="0" containsBlank="1" containsNumber="1" containsInteger="1" minValue="0" maxValue="3"/>
    </cacheField>
    <cacheField name="Langue All." numFmtId="0">
      <sharedItems containsBlank="1" containsMixedTypes="1" containsNumber="1" containsInteger="1" minValue="0" maxValue="3"/>
    </cacheField>
    <cacheField name="date entretien" numFmtId="0">
      <sharedItems containsNonDate="0" containsString="0" containsBlank="1"/>
    </cacheField>
    <cacheField name="CV" numFmtId="0">
      <sharedItems containsBlank="1"/>
    </cacheField>
    <cacheField name="Lettre motivation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d v="2011-12-10T00:00:00"/>
    <d v="1992-05-11T00:00:00"/>
    <n v="21"/>
    <s v="Oui"/>
    <x v="0"/>
    <s v="Electro-Méca"/>
    <x v="0"/>
    <m/>
    <m/>
    <m/>
    <m/>
    <m/>
    <x v="0"/>
    <x v="0"/>
    <n v="3"/>
    <n v="2"/>
    <n v="2"/>
    <n v="0"/>
    <m/>
    <s v="hyperlien"/>
    <s v="hyperlien"/>
  </r>
  <r>
    <x v="1"/>
    <d v="2012-10-24T00:00:00"/>
    <d v="1989-08-06T00:00:00"/>
    <n v="24"/>
    <s v="Non"/>
    <x v="1"/>
    <s v="Automates"/>
    <x v="1"/>
    <m/>
    <m/>
    <m/>
    <m/>
    <m/>
    <x v="1"/>
    <x v="1"/>
    <n v="3"/>
    <n v="1"/>
    <n v="3"/>
    <n v="0"/>
    <m/>
    <s v="hyperlien"/>
    <s v="hyperlien"/>
  </r>
  <r>
    <x v="2"/>
    <d v="2012-04-12T00:00:00"/>
    <d v="1989-03-02T00:00:00"/>
    <n v="24"/>
    <s v="Non"/>
    <x v="2"/>
    <s v="Mécanique"/>
    <x v="1"/>
    <m/>
    <m/>
    <m/>
    <m/>
    <m/>
    <x v="2"/>
    <x v="2"/>
    <n v="3"/>
    <n v="1"/>
    <n v="1"/>
    <n v="0"/>
    <m/>
    <s v="hyperlien"/>
    <s v="hyperlien"/>
  </r>
  <r>
    <x v="3"/>
    <d v="2013-02-17T00:00:00"/>
    <d v="1986-04-10T00:00:00"/>
    <n v="27"/>
    <s v="Non"/>
    <x v="0"/>
    <s v="Electro-Méca"/>
    <x v="0"/>
    <m/>
    <m/>
    <m/>
    <m/>
    <m/>
    <x v="1"/>
    <x v="1"/>
    <n v="3"/>
    <n v="3"/>
    <n v="3"/>
    <n v="2"/>
    <m/>
    <s v="hyperlien"/>
    <s v="hyperlien"/>
  </r>
  <r>
    <x v="4"/>
    <d v="2010-10-10T00:00:00"/>
    <d v="1978-02-07T00:00:00"/>
    <n v="35"/>
    <s v="Non"/>
    <x v="3"/>
    <s v="Chimie"/>
    <x v="2"/>
    <m/>
    <m/>
    <m/>
    <m/>
    <m/>
    <x v="2"/>
    <x v="1"/>
    <n v="1"/>
    <n v="3"/>
    <n v="2"/>
    <n v="3"/>
    <m/>
    <s v="hyperlien"/>
    <s v="hyperlien"/>
  </r>
  <r>
    <x v="5"/>
    <s v="10/102013"/>
    <d v="1985-11-14T00:00:00"/>
    <n v="28"/>
    <s v="Oui"/>
    <x v="1"/>
    <s v="Mécanique"/>
    <x v="1"/>
    <m/>
    <m/>
    <m/>
    <m/>
    <m/>
    <x v="1"/>
    <x v="1"/>
    <n v="3"/>
    <n v="1"/>
    <n v="2"/>
    <n v="1"/>
    <m/>
    <m/>
    <m/>
  </r>
  <r>
    <x v="6"/>
    <m/>
    <d v="1985-03-20T00:00:00"/>
    <n v="28"/>
    <s v="Oui"/>
    <x v="4"/>
    <m/>
    <x v="3"/>
    <m/>
    <m/>
    <m/>
    <m/>
    <m/>
    <x v="3"/>
    <x v="2"/>
    <n v="3"/>
    <n v="1"/>
    <n v="1"/>
    <n v="0"/>
    <m/>
    <m/>
    <m/>
  </r>
  <r>
    <x v="7"/>
    <m/>
    <d v="1987-04-24T00:00:00"/>
    <n v="26"/>
    <s v="Oui"/>
    <x v="4"/>
    <m/>
    <x v="3"/>
    <m/>
    <m/>
    <m/>
    <m/>
    <m/>
    <x v="0"/>
    <x v="2"/>
    <n v="3"/>
    <n v="1"/>
    <n v="1"/>
    <n v="0"/>
    <m/>
    <m/>
    <m/>
  </r>
  <r>
    <x v="8"/>
    <m/>
    <d v="1989-01-12T00:00:00"/>
    <n v="24"/>
    <s v="Non"/>
    <x v="0"/>
    <m/>
    <x v="3"/>
    <m/>
    <m/>
    <m/>
    <m/>
    <m/>
    <x v="0"/>
    <x v="2"/>
    <n v="0"/>
    <n v="3"/>
    <n v="1"/>
    <n v="0"/>
    <m/>
    <m/>
    <m/>
  </r>
  <r>
    <x v="9"/>
    <m/>
    <d v="1987-11-22T00:00:00"/>
    <n v="25"/>
    <s v="Non"/>
    <x v="5"/>
    <s v="Chimie"/>
    <x v="4"/>
    <m/>
    <m/>
    <m/>
    <m/>
    <m/>
    <x v="4"/>
    <x v="0"/>
    <n v="0"/>
    <n v="3"/>
    <n v="2"/>
    <n v="0"/>
    <m/>
    <m/>
    <m/>
  </r>
  <r>
    <x v="10"/>
    <m/>
    <d v="1987-07-16T00:00:00"/>
    <n v="26"/>
    <s v="Oui"/>
    <x v="2"/>
    <s v="Chimie"/>
    <x v="5"/>
    <m/>
    <m/>
    <m/>
    <m/>
    <m/>
    <x v="5"/>
    <x v="0"/>
    <n v="3"/>
    <n v="2"/>
    <n v="3"/>
    <n v="0"/>
    <m/>
    <m/>
    <m/>
  </r>
  <r>
    <x v="11"/>
    <m/>
    <d v="1988-04-15T00:00:00"/>
    <n v="25"/>
    <s v="Non"/>
    <x v="5"/>
    <s v="Chimie"/>
    <x v="6"/>
    <m/>
    <m/>
    <m/>
    <m/>
    <m/>
    <x v="3"/>
    <x v="0"/>
    <n v="3"/>
    <n v="2"/>
    <n v="1"/>
    <n v="0"/>
    <m/>
    <m/>
    <m/>
  </r>
  <r>
    <x v="12"/>
    <m/>
    <d v="1989-08-02T00:00:00"/>
    <n v="24"/>
    <s v="Oui"/>
    <x v="0"/>
    <m/>
    <x v="3"/>
    <m/>
    <m/>
    <m/>
    <m/>
    <m/>
    <x v="0"/>
    <x v="0"/>
    <n v="3"/>
    <n v="2"/>
    <n v="1"/>
    <n v="0"/>
    <m/>
    <m/>
    <m/>
  </r>
  <r>
    <x v="13"/>
    <m/>
    <d v="1991-01-07T00:00:00"/>
    <n v="22"/>
    <s v="Oui"/>
    <x v="6"/>
    <s v="Management"/>
    <x v="5"/>
    <m/>
    <m/>
    <m/>
    <m/>
    <m/>
    <x v="2"/>
    <x v="0"/>
    <n v="1"/>
    <n v="3"/>
    <n v="2"/>
    <n v="0"/>
    <m/>
    <m/>
    <m/>
  </r>
  <r>
    <x v="14"/>
    <m/>
    <d v="1991-06-28T00:00:00"/>
    <n v="22"/>
    <s v="Non"/>
    <x v="7"/>
    <s v="Marketing"/>
    <x v="7"/>
    <m/>
    <m/>
    <m/>
    <m/>
    <m/>
    <x v="2"/>
    <x v="0"/>
    <n v="3"/>
    <n v="1"/>
    <n v="2"/>
    <n v="2"/>
    <m/>
    <m/>
    <m/>
  </r>
  <r>
    <x v="15"/>
    <m/>
    <d v="1987-10-05T00:00:00"/>
    <n v="26"/>
    <s v="Non"/>
    <x v="7"/>
    <s v="Marketing"/>
    <x v="8"/>
    <m/>
    <m/>
    <m/>
    <m/>
    <m/>
    <x v="2"/>
    <x v="0"/>
    <n v="1"/>
    <n v="3"/>
    <n v="2"/>
    <n v="0"/>
    <m/>
    <m/>
    <m/>
  </r>
  <r>
    <x v="16"/>
    <m/>
    <d v="1990-12-03T00:00:00"/>
    <n v="22"/>
    <s v="Oui"/>
    <x v="1"/>
    <s v="electricité"/>
    <x v="5"/>
    <m/>
    <m/>
    <m/>
    <m/>
    <m/>
    <x v="6"/>
    <x v="1"/>
    <n v="2"/>
    <n v="3"/>
    <n v="2"/>
    <s v=","/>
    <m/>
    <m/>
    <m/>
  </r>
  <r>
    <x v="17"/>
    <m/>
    <d v="1993-05-13T00:00:00"/>
    <n v="20"/>
    <s v="Oui"/>
    <x v="8"/>
    <m/>
    <x v="9"/>
    <m/>
    <m/>
    <m/>
    <m/>
    <m/>
    <x v="7"/>
    <x v="2"/>
    <n v="3"/>
    <n v="3"/>
    <n v="2"/>
    <n v="0"/>
    <m/>
    <m/>
    <m/>
  </r>
  <r>
    <x v="18"/>
    <m/>
    <d v="1984-03-09T00:00:00"/>
    <n v="29"/>
    <s v="Oui"/>
    <x v="8"/>
    <m/>
    <x v="10"/>
    <m/>
    <m/>
    <m/>
    <m/>
    <m/>
    <x v="0"/>
    <x v="1"/>
    <n v="2"/>
    <n v="3"/>
    <n v="0"/>
    <n v="0"/>
    <m/>
    <m/>
    <m/>
  </r>
  <r>
    <x v="19"/>
    <m/>
    <d v="1976-12-11T00:00:00"/>
    <n v="36"/>
    <s v="Oui"/>
    <x v="2"/>
    <m/>
    <x v="2"/>
    <m/>
    <m/>
    <m/>
    <m/>
    <m/>
    <x v="2"/>
    <x v="0"/>
    <n v="3"/>
    <n v="1"/>
    <n v="1"/>
    <n v="3"/>
    <m/>
    <m/>
    <m/>
  </r>
  <r>
    <x v="20"/>
    <m/>
    <d v="1985-08-05T00:00:00"/>
    <n v="28"/>
    <s v="Non"/>
    <x v="3"/>
    <s v="Psycho entreprise"/>
    <x v="11"/>
    <m/>
    <m/>
    <m/>
    <m/>
    <m/>
    <x v="8"/>
    <x v="1"/>
    <n v="2"/>
    <n v="3"/>
    <n v="0"/>
    <n v="0"/>
    <m/>
    <m/>
    <m/>
  </r>
  <r>
    <x v="21"/>
    <m/>
    <d v="1987-05-06T00:00:00"/>
    <n v="26"/>
    <s v="Oui"/>
    <x v="5"/>
    <s v="RH"/>
    <x v="12"/>
    <m/>
    <m/>
    <m/>
    <m/>
    <m/>
    <x v="8"/>
    <x v="2"/>
    <n v="3"/>
    <n v="2"/>
    <n v="1"/>
    <n v="0"/>
    <m/>
    <m/>
    <m/>
  </r>
  <r>
    <x v="22"/>
    <m/>
    <d v="1987-08-01T00:00:00"/>
    <n v="26"/>
    <s v="Oui"/>
    <x v="0"/>
    <s v="général"/>
    <x v="3"/>
    <m/>
    <m/>
    <m/>
    <m/>
    <m/>
    <x v="0"/>
    <x v="1"/>
    <n v="2"/>
    <n v="3"/>
    <n v="0"/>
    <n v="2"/>
    <m/>
    <m/>
    <m/>
  </r>
  <r>
    <x v="23"/>
    <m/>
    <d v="1983-05-12T00:00:00"/>
    <n v="30"/>
    <s v="Oui"/>
    <x v="0"/>
    <s v="général"/>
    <x v="3"/>
    <m/>
    <m/>
    <m/>
    <m/>
    <m/>
    <x v="3"/>
    <x v="3"/>
    <n v="2"/>
    <n v="3"/>
    <n v="2"/>
    <n v="2"/>
    <m/>
    <m/>
    <m/>
  </r>
  <r>
    <x v="24"/>
    <m/>
    <d v="1987-04-27T00:00:00"/>
    <n v="26"/>
    <s v="Oui"/>
    <x v="4"/>
    <m/>
    <x v="9"/>
    <m/>
    <m/>
    <m/>
    <m/>
    <m/>
    <x v="9"/>
    <x v="3"/>
    <n v="2"/>
    <n v="3"/>
    <n v="0"/>
    <n v="0"/>
    <m/>
    <m/>
    <m/>
  </r>
  <r>
    <x v="24"/>
    <m/>
    <d v="1987-04-27T00:00:00"/>
    <n v="26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  <r>
    <x v="25"/>
    <m/>
    <m/>
    <n v="113"/>
    <m/>
    <x v="9"/>
    <m/>
    <x v="13"/>
    <m/>
    <m/>
    <m/>
    <m/>
    <m/>
    <x v="10"/>
    <x v="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13" firstHeaderRow="1" firstDataRow="1" firstDataCol="1"/>
  <pivotFields count="22">
    <pivotField dataField="1" showAll="0"/>
    <pivotField showAll="0"/>
    <pivotField numFmtId="14" showAll="0"/>
    <pivotField showAll="0"/>
    <pivotField showAll="0" defaultSubtotal="0"/>
    <pivotField axis="axisRow" showAll="0">
      <items count="11">
        <item x="8"/>
        <item x="4"/>
        <item x="0"/>
        <item x="5"/>
        <item x="2"/>
        <item x="1"/>
        <item x="6"/>
        <item x="7"/>
        <item x="3"/>
        <item h="1"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Candidat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18" firstHeaderRow="1" firstDataRow="1" firstDataCol="1"/>
  <pivotFields count="22">
    <pivotField dataField="1" showAll="0"/>
    <pivotField showAll="0"/>
    <pivotField numFmtId="14" showAll="0"/>
    <pivotField showAll="0"/>
    <pivotField showAll="0" defaultSubtotal="0"/>
    <pivotField showAll="0"/>
    <pivotField showAll="0"/>
    <pivotField axis="axisRow" showAll="0">
      <items count="15">
        <item x="0"/>
        <item x="12"/>
        <item x="9"/>
        <item x="7"/>
        <item x="3"/>
        <item x="10"/>
        <item x="6"/>
        <item x="8"/>
        <item x="2"/>
        <item x="1"/>
        <item x="11"/>
        <item x="5"/>
        <item x="4"/>
        <item x="13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Nombre de Candidat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L16" firstHeaderRow="1" firstDataRow="2" firstDataCol="1"/>
  <pivotFields count="22">
    <pivotField dataField="1" showAll="0"/>
    <pivotField showAll="0"/>
    <pivotField numFmtId="14" showAll="0"/>
    <pivotField showAll="0"/>
    <pivotField showAll="0" defaultSubtotal="0"/>
    <pivotField axis="axisCol" showAll="0">
      <items count="11">
        <item x="5"/>
        <item x="8"/>
        <item x="4"/>
        <item x="0"/>
        <item x="2"/>
        <item x="6"/>
        <item x="7"/>
        <item x="1"/>
        <item x="3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11">
        <item x="6"/>
        <item x="7"/>
        <item x="4"/>
        <item x="0"/>
        <item x="9"/>
        <item x="3"/>
        <item x="5"/>
        <item x="1"/>
        <item x="2"/>
        <item x="8"/>
        <item x="1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Nombre de Candidat" fld="0" subtotal="count" baseField="0" baseItem="0"/>
  </dataFields>
  <chartFormats count="10"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6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P16" firstHeaderRow="1" firstDataRow="2" firstDataCol="1"/>
  <pivotFields count="22">
    <pivotField dataField="1" showAll="0"/>
    <pivotField showAll="0"/>
    <pivotField numFmtId="14" showAll="0"/>
    <pivotField showAll="0"/>
    <pivotField showAll="0" defaultSubtotal="0"/>
    <pivotField showAll="0"/>
    <pivotField showAll="0"/>
    <pivotField axis="axisCol" showAll="0">
      <items count="15">
        <item x="0"/>
        <item x="12"/>
        <item x="9"/>
        <item x="7"/>
        <item x="3"/>
        <item x="10"/>
        <item x="6"/>
        <item x="8"/>
        <item x="2"/>
        <item x="1"/>
        <item x="11"/>
        <item x="5"/>
        <item x="4"/>
        <item x="1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2">
        <item x="6"/>
        <item x="7"/>
        <item x="4"/>
        <item x="0"/>
        <item x="9"/>
        <item x="3"/>
        <item x="5"/>
        <item x="1"/>
        <item x="2"/>
        <item x="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7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Nombre de Candidat" fld="0" subtotal="count" baseField="0" baseItem="0"/>
  </dataFields>
  <chartFormats count="24"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7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8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9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2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6:E34" firstHeaderRow="1" firstDataRow="2" firstDataCol="1"/>
  <pivotFields count="22">
    <pivotField axis="axisRow" showAll="0">
      <items count="27">
        <item x="21"/>
        <item x="14"/>
        <item x="20"/>
        <item x="8"/>
        <item x="16"/>
        <item x="4"/>
        <item x="13"/>
        <item x="18"/>
        <item x="23"/>
        <item x="7"/>
        <item x="15"/>
        <item x="9"/>
        <item x="10"/>
        <item x="12"/>
        <item x="6"/>
        <item x="24"/>
        <item x="17"/>
        <item x="22"/>
        <item x="1"/>
        <item x="11"/>
        <item x="0"/>
        <item x="5"/>
        <item x="19"/>
        <item x="2"/>
        <item x="3"/>
        <item x="25"/>
        <item t="default"/>
      </items>
    </pivotField>
    <pivotField showAll="0"/>
    <pivotField numFmtId="14"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Langue NL" fld="15" baseField="0" baseItem="0"/>
    <dataField name="Somme de Langue FR" fld="16" baseField="0" baseItem="0"/>
    <dataField name="Somme de Langue Ang." fld="17" baseField="0" baseItem="0"/>
    <dataField name="Somme de Langue All." fld="18" baseField="0" baseItem="0"/>
  </dataFields>
  <chartFormats count="4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8" firstHeaderRow="1" firstDataRow="1" firstDataCol="1"/>
  <pivotFields count="22">
    <pivotField dataField="1" showAll="0"/>
    <pivotField showAll="0"/>
    <pivotField numFmtId="14"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h="1" x="4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2"/>
    </i>
    <i>
      <x v="3"/>
    </i>
    <i>
      <x v="4"/>
    </i>
    <i t="grand">
      <x/>
    </i>
  </rowItems>
  <colItems count="1">
    <i/>
  </colItems>
  <dataFields count="1">
    <dataField name="Nombre de Candidat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1" displayName="Tableau1" ref="A1:Y35" totalsRowShown="0" headerRowDxfId="11">
  <autoFilter ref="A1:Y35">
    <filterColumn colId="1"/>
    <filterColumn colId="4"/>
    <filterColumn colId="5"/>
    <filterColumn colId="14"/>
    <filterColumn colId="23"/>
    <filterColumn colId="24"/>
  </autoFilter>
  <tableColumns count="25">
    <tableColumn id="1" name="Candidat" dataDxfId="10"/>
    <tableColumn id="27" name="Date de sollicitation" dataDxfId="9"/>
    <tableColumn id="2" name="Année de naissance" dataDxfId="8"/>
    <tableColumn id="3" name="Age" dataDxfId="7">
      <calculatedColumnFormula>INT((TODAY()-C2)/365.25)</calculatedColumnFormula>
    </tableColumn>
    <tableColumn id="25" name="VU (O/N)"/>
    <tableColumn id="23" name="Date de l'entretien" dataDxfId="6"/>
    <tableColumn id="4" name="Dernier dipôme" dataDxfId="5"/>
    <tableColumn id="5" name="Orientation" dataDxfId="4"/>
    <tableColumn id="6" name="dernière exp."/>
    <tableColumn id="7" name="Entreprise précédente"/>
    <tableColumn id="8" name="Habite à "/>
    <tableColumn id="9" name="Qualité 1"/>
    <tableColumn id="10" name="Qualité 2"/>
    <tableColumn id="11" name="Qualité 3"/>
    <tableColumn id="12" name="Postuler pour" dataDxfId="3"/>
    <tableColumn id="14" name="Type de candidature" dataDxfId="2"/>
    <tableColumn id="15" name="Langue NL"/>
    <tableColumn id="16" name="Langue FR"/>
    <tableColumn id="17" name="Langue Ang."/>
    <tableColumn id="18" name="Langue All."/>
    <tableColumn id="20" name="date entretien"/>
    <tableColumn id="21" name="CV"/>
    <tableColumn id="22" name="Lettre motivation"/>
    <tableColumn id="13" name="GSM"/>
    <tableColumn id="19" name="Mai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V7" totalsRowShown="0">
  <autoFilter ref="A1:V7"/>
  <tableColumns count="22">
    <tableColumn id="1" name="Candidat"/>
    <tableColumn id="2" name="Date de sollicitation"/>
    <tableColumn id="3" name="Année de naissance" dataDxfId="1"/>
    <tableColumn id="4" name="Age"/>
    <tableColumn id="5" name="VU (O/N)"/>
    <tableColumn id="6" name="Dernier dipôme"/>
    <tableColumn id="7" name="Orientation"/>
    <tableColumn id="8" name="dernière exp."/>
    <tableColumn id="9" name="Entreprise précédente"/>
    <tableColumn id="10" name="Habite à "/>
    <tableColumn id="11" name="Qualité 1"/>
    <tableColumn id="12" name="Qualité 2"/>
    <tableColumn id="13" name="Qualité 3"/>
    <tableColumn id="14" name="Postuler pour"/>
    <tableColumn id="15" name="Type de candidature"/>
    <tableColumn id="16" name="Langue NL"/>
    <tableColumn id="17" name="Langue FR"/>
    <tableColumn id="18" name="Langue Ang."/>
    <tableColumn id="19" name="Langue All."/>
    <tableColumn id="20" name="date entretien"/>
    <tableColumn id="21" name="CV"/>
    <tableColumn id="22" name="Lettre motivation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V7" totalsRowShown="0">
  <autoFilter ref="A1:V7"/>
  <tableColumns count="22">
    <tableColumn id="1" name="Candidat"/>
    <tableColumn id="2" name="Date de sollicitation"/>
    <tableColumn id="3" name="Année de naissance" dataDxfId="0"/>
    <tableColumn id="4" name="Age"/>
    <tableColumn id="5" name="VU (O/N)"/>
    <tableColumn id="6" name="Dernier dipôme"/>
    <tableColumn id="7" name="Orientation"/>
    <tableColumn id="8" name="dernière exp."/>
    <tableColumn id="9" name="Entreprise précédente"/>
    <tableColumn id="10" name="Habite à "/>
    <tableColumn id="11" name="Qualité 1"/>
    <tableColumn id="12" name="Qualité 2"/>
    <tableColumn id="13" name="Qualité 3"/>
    <tableColumn id="14" name="Postuler pour"/>
    <tableColumn id="15" name="Type de candidature"/>
    <tableColumn id="16" name="Langue NL"/>
    <tableColumn id="17" name="Langue FR"/>
    <tableColumn id="18" name="Langue Ang."/>
    <tableColumn id="19" name="Langue All."/>
    <tableColumn id="20" name="date entretien"/>
    <tableColumn id="21" name="CV"/>
    <tableColumn id="22" name="Lettre motiva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5"/>
  <sheetViews>
    <sheetView tabSelected="1" workbookViewId="0">
      <selection activeCell="A2" sqref="A2"/>
    </sheetView>
  </sheetViews>
  <sheetFormatPr defaultColWidth="11.44140625" defaultRowHeight="14.4"/>
  <cols>
    <col min="1" max="1" width="19.88671875" customWidth="1"/>
  </cols>
  <sheetData>
    <row r="2" spans="1:4" ht="23.4">
      <c r="B2" s="32" t="s">
        <v>129</v>
      </c>
    </row>
    <row r="7" spans="1:4" ht="15.6">
      <c r="A7" s="30" t="s">
        <v>93</v>
      </c>
      <c r="B7" s="31"/>
      <c r="C7" s="31"/>
      <c r="D7" s="31"/>
    </row>
    <row r="8" spans="1:4" ht="15.6">
      <c r="A8" s="31" t="s">
        <v>94</v>
      </c>
      <c r="B8" s="31" t="s">
        <v>132</v>
      </c>
      <c r="C8" s="31"/>
      <c r="D8" s="31"/>
    </row>
    <row r="9" spans="1:4" ht="15.6">
      <c r="A9" s="31" t="s">
        <v>95</v>
      </c>
      <c r="B9" s="31" t="s">
        <v>133</v>
      </c>
      <c r="C9" s="31"/>
      <c r="D9" s="31"/>
    </row>
    <row r="10" spans="1:4" ht="15.6">
      <c r="A10" s="31" t="s">
        <v>101</v>
      </c>
      <c r="B10" s="31" t="s">
        <v>102</v>
      </c>
      <c r="C10" s="31"/>
      <c r="D10" s="31"/>
    </row>
    <row r="11" spans="1:4" ht="15.6">
      <c r="A11" s="31" t="s">
        <v>103</v>
      </c>
      <c r="B11" s="31" t="s">
        <v>104</v>
      </c>
      <c r="C11" s="31"/>
      <c r="D11" s="31"/>
    </row>
    <row r="12" spans="1:4" ht="15.6">
      <c r="A12" s="31" t="s">
        <v>113</v>
      </c>
      <c r="B12" s="31" t="s">
        <v>114</v>
      </c>
      <c r="C12" s="31"/>
      <c r="D12" s="31"/>
    </row>
    <row r="13" spans="1:4" ht="15.6">
      <c r="A13" s="31" t="s">
        <v>120</v>
      </c>
      <c r="B13" s="31" t="s">
        <v>121</v>
      </c>
      <c r="C13" s="31"/>
      <c r="D13" s="31"/>
    </row>
    <row r="14" spans="1:4" ht="15.6">
      <c r="A14" s="31" t="s">
        <v>130</v>
      </c>
      <c r="B14" s="31" t="s">
        <v>131</v>
      </c>
      <c r="C14" s="31"/>
      <c r="D14" s="31"/>
    </row>
    <row r="15" spans="1:4" ht="15.6">
      <c r="A15" s="31" t="s">
        <v>124</v>
      </c>
      <c r="B15" s="31" t="s">
        <v>125</v>
      </c>
      <c r="C15" s="31"/>
      <c r="D15" s="3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selection activeCell="G25" sqref="G25"/>
    </sheetView>
  </sheetViews>
  <sheetFormatPr defaultColWidth="11.5546875" defaultRowHeight="14.4"/>
  <cols>
    <col min="2" max="2" width="19.109375" customWidth="1"/>
    <col min="3" max="3" width="18.77734375" customWidth="1"/>
    <col min="6" max="6" width="15.44140625" customWidth="1"/>
    <col min="7" max="7" width="12.21875" customWidth="1"/>
    <col min="8" max="8" width="13.5546875" customWidth="1"/>
    <col min="9" max="9" width="20.77734375" customWidth="1"/>
    <col min="14" max="14" width="13.77734375" customWidth="1"/>
    <col min="15" max="15" width="19.33203125" customWidth="1"/>
    <col min="18" max="18" width="12.6640625" customWidth="1"/>
    <col min="19" max="19" width="11.6640625" customWidth="1"/>
    <col min="20" max="20" width="14.44140625" customWidth="1"/>
    <col min="22" max="22" width="17.109375" customWidth="1"/>
  </cols>
  <sheetData>
    <row r="1" spans="1:22">
      <c r="A1" t="s">
        <v>5</v>
      </c>
      <c r="B1" t="s">
        <v>12</v>
      </c>
      <c r="C1" t="s">
        <v>6</v>
      </c>
      <c r="D1" t="s">
        <v>7</v>
      </c>
      <c r="E1" t="s">
        <v>115</v>
      </c>
      <c r="F1" t="s">
        <v>8</v>
      </c>
      <c r="G1" t="s">
        <v>64</v>
      </c>
      <c r="H1" t="s">
        <v>54</v>
      </c>
      <c r="I1" t="s">
        <v>55</v>
      </c>
      <c r="J1" t="s">
        <v>20</v>
      </c>
      <c r="K1" t="s">
        <v>9</v>
      </c>
      <c r="L1" t="s">
        <v>10</v>
      </c>
      <c r="M1" t="s">
        <v>11</v>
      </c>
      <c r="N1" t="s">
        <v>100</v>
      </c>
      <c r="O1" t="s">
        <v>17</v>
      </c>
      <c r="P1" t="s">
        <v>13</v>
      </c>
      <c r="Q1" t="s">
        <v>14</v>
      </c>
      <c r="R1" t="s">
        <v>15</v>
      </c>
      <c r="S1" t="s">
        <v>16</v>
      </c>
      <c r="T1" t="s">
        <v>56</v>
      </c>
      <c r="U1" t="s">
        <v>18</v>
      </c>
      <c r="V1" t="s">
        <v>19</v>
      </c>
    </row>
    <row r="2" spans="1:22">
      <c r="A2" t="s">
        <v>45</v>
      </c>
      <c r="C2" s="16">
        <v>30448</v>
      </c>
      <c r="D2">
        <v>30</v>
      </c>
      <c r="E2" t="s">
        <v>105</v>
      </c>
      <c r="F2" t="s">
        <v>3</v>
      </c>
      <c r="G2" t="s">
        <v>72</v>
      </c>
      <c r="H2" t="s">
        <v>48</v>
      </c>
      <c r="N2" t="s">
        <v>59</v>
      </c>
      <c r="O2" t="s">
        <v>52</v>
      </c>
      <c r="P2">
        <v>2</v>
      </c>
      <c r="Q2">
        <v>3</v>
      </c>
      <c r="R2">
        <v>2</v>
      </c>
      <c r="S2">
        <v>2</v>
      </c>
    </row>
    <row r="3" spans="1:22">
      <c r="A3" t="s">
        <v>43</v>
      </c>
      <c r="C3" s="16">
        <v>31990</v>
      </c>
      <c r="D3">
        <v>26</v>
      </c>
      <c r="E3" t="s">
        <v>105</v>
      </c>
      <c r="F3" t="s">
        <v>3</v>
      </c>
      <c r="G3" t="s">
        <v>72</v>
      </c>
      <c r="H3" t="s">
        <v>48</v>
      </c>
      <c r="N3" t="s">
        <v>48</v>
      </c>
      <c r="O3" t="s">
        <v>58</v>
      </c>
      <c r="P3">
        <v>2</v>
      </c>
      <c r="Q3">
        <v>3</v>
      </c>
      <c r="R3">
        <v>0</v>
      </c>
      <c r="S3">
        <v>2</v>
      </c>
    </row>
    <row r="4" spans="1:22">
      <c r="A4" t="s">
        <v>33</v>
      </c>
      <c r="C4" s="16">
        <v>32722</v>
      </c>
      <c r="D4">
        <v>24</v>
      </c>
      <c r="E4" t="s">
        <v>105</v>
      </c>
      <c r="F4" t="s">
        <v>3</v>
      </c>
      <c r="H4" t="s">
        <v>48</v>
      </c>
      <c r="N4" t="s">
        <v>48</v>
      </c>
      <c r="O4" t="s">
        <v>51</v>
      </c>
      <c r="P4">
        <v>3</v>
      </c>
      <c r="Q4">
        <v>2</v>
      </c>
      <c r="R4">
        <v>1</v>
      </c>
      <c r="S4">
        <v>0</v>
      </c>
    </row>
    <row r="5" spans="1:22">
      <c r="A5" t="s">
        <v>29</v>
      </c>
      <c r="C5" s="16">
        <v>32520</v>
      </c>
      <c r="D5">
        <v>24</v>
      </c>
      <c r="E5" t="s">
        <v>106</v>
      </c>
      <c r="F5" t="s">
        <v>3</v>
      </c>
      <c r="H5" t="s">
        <v>48</v>
      </c>
      <c r="N5" t="s">
        <v>48</v>
      </c>
      <c r="O5" t="s">
        <v>118</v>
      </c>
      <c r="P5">
        <v>0</v>
      </c>
      <c r="Q5">
        <v>3</v>
      </c>
      <c r="R5">
        <v>1</v>
      </c>
      <c r="S5">
        <v>0</v>
      </c>
    </row>
    <row r="6" spans="1:22">
      <c r="A6" t="s">
        <v>28</v>
      </c>
      <c r="C6" s="16">
        <v>31891</v>
      </c>
      <c r="D6">
        <v>26</v>
      </c>
      <c r="E6" t="s">
        <v>105</v>
      </c>
      <c r="F6" t="s">
        <v>2</v>
      </c>
      <c r="H6" t="s">
        <v>48</v>
      </c>
      <c r="N6" t="s">
        <v>48</v>
      </c>
      <c r="O6" t="s">
        <v>118</v>
      </c>
      <c r="P6">
        <v>3</v>
      </c>
      <c r="Q6">
        <v>1</v>
      </c>
      <c r="R6">
        <v>1</v>
      </c>
      <c r="S6">
        <v>0</v>
      </c>
    </row>
    <row r="7" spans="1:22">
      <c r="A7" t="s">
        <v>27</v>
      </c>
      <c r="C7" s="16">
        <v>31126</v>
      </c>
      <c r="D7">
        <v>28</v>
      </c>
      <c r="E7" t="s">
        <v>105</v>
      </c>
      <c r="F7" t="s">
        <v>2</v>
      </c>
      <c r="H7" t="s">
        <v>48</v>
      </c>
      <c r="N7" t="s">
        <v>59</v>
      </c>
      <c r="O7" t="s">
        <v>118</v>
      </c>
      <c r="P7">
        <v>3</v>
      </c>
      <c r="Q7">
        <v>1</v>
      </c>
      <c r="R7">
        <v>1</v>
      </c>
      <c r="S7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selection activeCell="H18" sqref="H18"/>
    </sheetView>
  </sheetViews>
  <sheetFormatPr defaultColWidth="11.5546875" defaultRowHeight="14.4"/>
  <cols>
    <col min="2" max="2" width="19.109375" customWidth="1"/>
    <col min="3" max="3" width="18.77734375" customWidth="1"/>
    <col min="6" max="6" width="15.44140625" customWidth="1"/>
    <col min="7" max="7" width="12.21875" customWidth="1"/>
    <col min="8" max="8" width="13.5546875" customWidth="1"/>
    <col min="9" max="9" width="20.77734375" customWidth="1"/>
    <col min="14" max="14" width="13.77734375" customWidth="1"/>
    <col min="15" max="15" width="19.33203125" customWidth="1"/>
    <col min="18" max="18" width="12.6640625" customWidth="1"/>
    <col min="19" max="19" width="11.6640625" customWidth="1"/>
    <col min="20" max="20" width="14.44140625" customWidth="1"/>
    <col min="22" max="22" width="17.109375" customWidth="1"/>
  </cols>
  <sheetData>
    <row r="1" spans="1:22">
      <c r="A1" t="s">
        <v>5</v>
      </c>
      <c r="B1" t="s">
        <v>12</v>
      </c>
      <c r="C1" t="s">
        <v>6</v>
      </c>
      <c r="D1" t="s">
        <v>7</v>
      </c>
      <c r="E1" t="s">
        <v>115</v>
      </c>
      <c r="F1" t="s">
        <v>8</v>
      </c>
      <c r="G1" t="s">
        <v>64</v>
      </c>
      <c r="H1" t="s">
        <v>54</v>
      </c>
      <c r="I1" t="s">
        <v>55</v>
      </c>
      <c r="J1" t="s">
        <v>20</v>
      </c>
      <c r="K1" t="s">
        <v>9</v>
      </c>
      <c r="L1" t="s">
        <v>10</v>
      </c>
      <c r="M1" t="s">
        <v>11</v>
      </c>
      <c r="N1" t="s">
        <v>100</v>
      </c>
      <c r="O1" t="s">
        <v>17</v>
      </c>
      <c r="P1" t="s">
        <v>13</v>
      </c>
      <c r="Q1" t="s">
        <v>14</v>
      </c>
      <c r="R1" t="s">
        <v>15</v>
      </c>
      <c r="S1" t="s">
        <v>16</v>
      </c>
      <c r="T1" t="s">
        <v>56</v>
      </c>
      <c r="U1" t="s">
        <v>18</v>
      </c>
      <c r="V1" t="s">
        <v>19</v>
      </c>
    </row>
    <row r="2" spans="1:22">
      <c r="A2" t="s">
        <v>35</v>
      </c>
      <c r="C2" s="16">
        <v>33417</v>
      </c>
      <c r="D2">
        <v>22</v>
      </c>
      <c r="E2" t="s">
        <v>106</v>
      </c>
      <c r="F2" t="s">
        <v>63</v>
      </c>
      <c r="G2" t="s">
        <v>73</v>
      </c>
      <c r="H2" t="s">
        <v>84</v>
      </c>
      <c r="N2" t="s">
        <v>80</v>
      </c>
      <c r="O2" t="s">
        <v>51</v>
      </c>
      <c r="P2">
        <v>3</v>
      </c>
      <c r="Q2">
        <v>1</v>
      </c>
      <c r="R2">
        <v>2</v>
      </c>
      <c r="S2">
        <v>2</v>
      </c>
    </row>
    <row r="3" spans="1:22">
      <c r="A3" t="s">
        <v>36</v>
      </c>
      <c r="C3" s="16">
        <v>32055</v>
      </c>
      <c r="D3">
        <v>26</v>
      </c>
      <c r="E3" t="s">
        <v>106</v>
      </c>
      <c r="F3" t="s">
        <v>63</v>
      </c>
      <c r="G3" t="s">
        <v>73</v>
      </c>
      <c r="H3" t="s">
        <v>85</v>
      </c>
      <c r="N3" t="s">
        <v>80</v>
      </c>
      <c r="O3" t="s">
        <v>51</v>
      </c>
      <c r="P3">
        <v>1</v>
      </c>
      <c r="Q3">
        <v>3</v>
      </c>
      <c r="R3">
        <v>2</v>
      </c>
      <c r="S3">
        <v>0</v>
      </c>
    </row>
    <row r="4" spans="1:22">
      <c r="A4" t="s">
        <v>40</v>
      </c>
      <c r="C4" s="16">
        <v>28105</v>
      </c>
      <c r="D4">
        <v>36</v>
      </c>
      <c r="E4" t="s">
        <v>105</v>
      </c>
      <c r="F4" t="s">
        <v>67</v>
      </c>
      <c r="H4" t="s">
        <v>80</v>
      </c>
      <c r="N4" t="s">
        <v>80</v>
      </c>
      <c r="O4" t="s">
        <v>51</v>
      </c>
      <c r="P4">
        <v>3</v>
      </c>
      <c r="Q4">
        <v>1</v>
      </c>
      <c r="R4">
        <v>1</v>
      </c>
      <c r="S4">
        <v>3</v>
      </c>
    </row>
    <row r="5" spans="1:22">
      <c r="A5" t="s">
        <v>25</v>
      </c>
      <c r="B5" s="16">
        <v>40461</v>
      </c>
      <c r="C5" s="16">
        <v>28528</v>
      </c>
      <c r="D5">
        <v>35</v>
      </c>
      <c r="E5" t="s">
        <v>106</v>
      </c>
      <c r="F5" t="s">
        <v>65</v>
      </c>
      <c r="G5" t="s">
        <v>71</v>
      </c>
      <c r="H5" t="s">
        <v>80</v>
      </c>
      <c r="N5" t="s">
        <v>80</v>
      </c>
      <c r="O5" t="s">
        <v>58</v>
      </c>
      <c r="P5">
        <v>1</v>
      </c>
      <c r="Q5">
        <v>3</v>
      </c>
      <c r="R5">
        <v>2</v>
      </c>
      <c r="S5">
        <v>3</v>
      </c>
      <c r="U5" t="s">
        <v>57</v>
      </c>
      <c r="V5" t="s">
        <v>57</v>
      </c>
    </row>
    <row r="6" spans="1:22">
      <c r="A6" t="s">
        <v>23</v>
      </c>
      <c r="B6" s="16">
        <v>41011</v>
      </c>
      <c r="C6" s="16">
        <v>32569</v>
      </c>
      <c r="D6">
        <v>24</v>
      </c>
      <c r="E6" t="s">
        <v>106</v>
      </c>
      <c r="F6" t="s">
        <v>67</v>
      </c>
      <c r="G6" t="s">
        <v>70</v>
      </c>
      <c r="H6" t="s">
        <v>79</v>
      </c>
      <c r="N6" t="s">
        <v>80</v>
      </c>
      <c r="O6" t="s">
        <v>118</v>
      </c>
      <c r="P6">
        <v>3</v>
      </c>
      <c r="Q6">
        <v>1</v>
      </c>
      <c r="R6">
        <v>1</v>
      </c>
      <c r="S6">
        <v>0</v>
      </c>
      <c r="U6" t="s">
        <v>57</v>
      </c>
      <c r="V6" t="s">
        <v>57</v>
      </c>
    </row>
    <row r="7" spans="1:22">
      <c r="A7" t="s">
        <v>34</v>
      </c>
      <c r="C7" s="16">
        <v>33245</v>
      </c>
      <c r="D7">
        <v>22</v>
      </c>
      <c r="E7" t="s">
        <v>105</v>
      </c>
      <c r="F7" t="s">
        <v>62</v>
      </c>
      <c r="G7" t="s">
        <v>76</v>
      </c>
      <c r="H7" t="s">
        <v>89</v>
      </c>
      <c r="N7" t="s">
        <v>80</v>
      </c>
      <c r="O7" t="s">
        <v>51</v>
      </c>
      <c r="P7">
        <v>1</v>
      </c>
      <c r="Q7">
        <v>3</v>
      </c>
      <c r="R7">
        <v>2</v>
      </c>
      <c r="S7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Y37"/>
  <sheetViews>
    <sheetView zoomScale="80" zoomScaleNormal="80" workbookViewId="0">
      <pane xSplit="1" topLeftCell="M1" activePane="topRight" state="frozen"/>
      <selection pane="topRight" activeCell="O22" sqref="O22"/>
    </sheetView>
  </sheetViews>
  <sheetFormatPr defaultColWidth="11.44140625" defaultRowHeight="14.4"/>
  <cols>
    <col min="1" max="1" width="31.88671875" customWidth="1"/>
    <col min="2" max="2" width="19.88671875" customWidth="1"/>
    <col min="3" max="3" width="19.33203125" customWidth="1"/>
    <col min="6" max="6" width="23.5546875" customWidth="1"/>
    <col min="7" max="8" width="23.44140625" customWidth="1"/>
    <col min="9" max="9" width="28.33203125" customWidth="1"/>
    <col min="10" max="10" width="20.6640625" customWidth="1"/>
    <col min="11" max="11" width="14.21875" customWidth="1"/>
    <col min="12" max="12" width="15.88671875" customWidth="1"/>
    <col min="15" max="15" width="26.44140625" customWidth="1"/>
    <col min="16" max="16" width="21.33203125" customWidth="1"/>
    <col min="19" max="19" width="12.6640625" customWidth="1"/>
    <col min="20" max="20" width="11.6640625" customWidth="1"/>
    <col min="21" max="21" width="14.44140625" customWidth="1"/>
    <col min="23" max="23" width="17.109375" customWidth="1"/>
  </cols>
  <sheetData>
    <row r="1" spans="1:25">
      <c r="A1" s="9" t="s">
        <v>5</v>
      </c>
      <c r="B1" s="9" t="s">
        <v>12</v>
      </c>
      <c r="C1" s="9" t="s">
        <v>6</v>
      </c>
      <c r="D1" s="9" t="s">
        <v>7</v>
      </c>
      <c r="E1" s="9" t="s">
        <v>115</v>
      </c>
      <c r="F1" s="9" t="s">
        <v>128</v>
      </c>
      <c r="G1" s="9" t="s">
        <v>8</v>
      </c>
      <c r="H1" s="9" t="s">
        <v>64</v>
      </c>
      <c r="I1" s="9" t="s">
        <v>54</v>
      </c>
      <c r="J1" s="9" t="s">
        <v>55</v>
      </c>
      <c r="K1" s="9" t="s">
        <v>20</v>
      </c>
      <c r="L1" s="9" t="s">
        <v>9</v>
      </c>
      <c r="M1" s="9" t="s">
        <v>10</v>
      </c>
      <c r="N1" s="9" t="s">
        <v>11</v>
      </c>
      <c r="O1" s="9" t="s">
        <v>100</v>
      </c>
      <c r="P1" s="9" t="s">
        <v>17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56</v>
      </c>
      <c r="V1" s="9" t="s">
        <v>18</v>
      </c>
      <c r="W1" s="9" t="s">
        <v>19</v>
      </c>
      <c r="X1" s="9" t="s">
        <v>126</v>
      </c>
      <c r="Y1" s="9" t="s">
        <v>127</v>
      </c>
    </row>
    <row r="2" spans="1:25">
      <c r="A2" s="5" t="s">
        <v>21</v>
      </c>
      <c r="B2" s="17">
        <v>40887</v>
      </c>
      <c r="C2" s="6">
        <v>33735</v>
      </c>
      <c r="D2" s="7">
        <f ca="1">INT((TODAY()-C2)/365.25)</f>
        <v>21</v>
      </c>
      <c r="E2" t="s">
        <v>105</v>
      </c>
      <c r="F2" s="16"/>
      <c r="G2" s="4" t="s">
        <v>3</v>
      </c>
      <c r="H2" s="28" t="s">
        <v>68</v>
      </c>
      <c r="I2" t="s">
        <v>78</v>
      </c>
      <c r="O2" s="13" t="s">
        <v>48</v>
      </c>
      <c r="P2" s="4" t="s">
        <v>51</v>
      </c>
      <c r="Q2">
        <v>3</v>
      </c>
      <c r="R2">
        <v>2</v>
      </c>
      <c r="S2">
        <v>2</v>
      </c>
      <c r="T2">
        <v>0</v>
      </c>
      <c r="V2" t="s">
        <v>57</v>
      </c>
      <c r="W2" t="s">
        <v>57</v>
      </c>
    </row>
    <row r="3" spans="1:25">
      <c r="A3" s="5" t="s">
        <v>22</v>
      </c>
      <c r="B3" s="17">
        <v>41206</v>
      </c>
      <c r="C3" s="6">
        <v>32726</v>
      </c>
      <c r="D3" s="7">
        <f t="shared" ref="D3:D35" ca="1" si="0">INT((TODAY()-C3)/365.25)</f>
        <v>24</v>
      </c>
      <c r="E3" t="s">
        <v>106</v>
      </c>
      <c r="F3" s="16"/>
      <c r="G3" s="4" t="s">
        <v>61</v>
      </c>
      <c r="H3" s="28" t="s">
        <v>69</v>
      </c>
      <c r="I3" t="s">
        <v>79</v>
      </c>
      <c r="O3" s="14" t="s">
        <v>96</v>
      </c>
      <c r="P3" s="4" t="s">
        <v>58</v>
      </c>
      <c r="Q3">
        <v>3</v>
      </c>
      <c r="R3">
        <v>1</v>
      </c>
      <c r="S3">
        <v>3</v>
      </c>
      <c r="T3">
        <v>0</v>
      </c>
      <c r="V3" t="s">
        <v>57</v>
      </c>
      <c r="W3" t="s">
        <v>57</v>
      </c>
    </row>
    <row r="4" spans="1:25">
      <c r="A4" s="5" t="s">
        <v>23</v>
      </c>
      <c r="B4" s="17">
        <v>41011</v>
      </c>
      <c r="C4" s="6">
        <v>32569</v>
      </c>
      <c r="D4" s="7">
        <f t="shared" ca="1" si="0"/>
        <v>24</v>
      </c>
      <c r="E4" t="s">
        <v>106</v>
      </c>
      <c r="F4" s="16"/>
      <c r="G4" s="4" t="s">
        <v>67</v>
      </c>
      <c r="H4" s="28" t="s">
        <v>70</v>
      </c>
      <c r="I4" t="s">
        <v>79</v>
      </c>
      <c r="O4" s="14" t="s">
        <v>80</v>
      </c>
      <c r="P4" s="4" t="s">
        <v>118</v>
      </c>
      <c r="Q4">
        <v>3</v>
      </c>
      <c r="R4">
        <v>1</v>
      </c>
      <c r="S4">
        <v>1</v>
      </c>
      <c r="T4">
        <v>0</v>
      </c>
      <c r="V4" t="s">
        <v>57</v>
      </c>
      <c r="W4" t="s">
        <v>57</v>
      </c>
    </row>
    <row r="5" spans="1:25">
      <c r="A5" s="5" t="s">
        <v>24</v>
      </c>
      <c r="B5" s="17">
        <v>41322</v>
      </c>
      <c r="C5" s="6">
        <v>31512</v>
      </c>
      <c r="D5" s="7">
        <f t="shared" ca="1" si="0"/>
        <v>27</v>
      </c>
      <c r="E5" t="s">
        <v>106</v>
      </c>
      <c r="F5" s="16"/>
      <c r="G5" s="4" t="s">
        <v>3</v>
      </c>
      <c r="H5" s="28" t="s">
        <v>68</v>
      </c>
      <c r="I5" t="s">
        <v>78</v>
      </c>
      <c r="O5" s="14" t="s">
        <v>96</v>
      </c>
      <c r="P5" s="4" t="s">
        <v>58</v>
      </c>
      <c r="Q5">
        <v>3</v>
      </c>
      <c r="R5">
        <v>3</v>
      </c>
      <c r="S5">
        <v>3</v>
      </c>
      <c r="T5">
        <v>2</v>
      </c>
      <c r="V5" t="s">
        <v>57</v>
      </c>
      <c r="W5" t="s">
        <v>57</v>
      </c>
    </row>
    <row r="6" spans="1:25">
      <c r="A6" s="5" t="s">
        <v>25</v>
      </c>
      <c r="B6" s="17">
        <v>40461</v>
      </c>
      <c r="C6" s="6">
        <v>28528</v>
      </c>
      <c r="D6" s="7">
        <f t="shared" ca="1" si="0"/>
        <v>36</v>
      </c>
      <c r="E6" t="s">
        <v>106</v>
      </c>
      <c r="F6" s="16"/>
      <c r="G6" s="4" t="s">
        <v>65</v>
      </c>
      <c r="H6" s="28" t="s">
        <v>71</v>
      </c>
      <c r="I6" t="s">
        <v>80</v>
      </c>
      <c r="O6" s="14" t="s">
        <v>80</v>
      </c>
      <c r="P6" s="4" t="s">
        <v>58</v>
      </c>
      <c r="Q6">
        <v>1</v>
      </c>
      <c r="R6">
        <v>3</v>
      </c>
      <c r="S6">
        <v>2</v>
      </c>
      <c r="T6">
        <v>3</v>
      </c>
      <c r="V6" t="s">
        <v>57</v>
      </c>
      <c r="W6" t="s">
        <v>57</v>
      </c>
    </row>
    <row r="7" spans="1:25">
      <c r="A7" s="5" t="s">
        <v>26</v>
      </c>
      <c r="B7" s="17" t="s">
        <v>116</v>
      </c>
      <c r="C7" s="6">
        <v>31365</v>
      </c>
      <c r="D7" s="7">
        <f t="shared" ca="1" si="0"/>
        <v>28</v>
      </c>
      <c r="E7" t="s">
        <v>105</v>
      </c>
      <c r="F7" s="16"/>
      <c r="G7" s="4" t="s">
        <v>61</v>
      </c>
      <c r="H7" s="28" t="s">
        <v>70</v>
      </c>
      <c r="I7" t="s">
        <v>79</v>
      </c>
      <c r="O7" s="14" t="s">
        <v>96</v>
      </c>
      <c r="P7" s="4" t="s">
        <v>58</v>
      </c>
      <c r="Q7">
        <v>3</v>
      </c>
      <c r="R7">
        <v>1</v>
      </c>
      <c r="S7">
        <v>2</v>
      </c>
      <c r="T7">
        <v>1</v>
      </c>
    </row>
    <row r="8" spans="1:25">
      <c r="A8" s="5" t="s">
        <v>27</v>
      </c>
      <c r="B8" s="17" t="s">
        <v>122</v>
      </c>
      <c r="C8" s="6">
        <v>31126</v>
      </c>
      <c r="D8" s="7">
        <f t="shared" ca="1" si="0"/>
        <v>28</v>
      </c>
      <c r="E8" t="s">
        <v>105</v>
      </c>
      <c r="F8" s="16"/>
      <c r="G8" s="4" t="s">
        <v>2</v>
      </c>
      <c r="H8" s="28"/>
      <c r="I8" t="s">
        <v>48</v>
      </c>
      <c r="O8" s="14" t="s">
        <v>59</v>
      </c>
      <c r="P8" s="4" t="s">
        <v>118</v>
      </c>
      <c r="Q8">
        <v>3</v>
      </c>
      <c r="R8">
        <v>1</v>
      </c>
      <c r="S8">
        <v>1</v>
      </c>
      <c r="T8">
        <v>0</v>
      </c>
    </row>
    <row r="9" spans="1:25">
      <c r="A9" s="5" t="s">
        <v>28</v>
      </c>
      <c r="B9" s="17">
        <v>41408</v>
      </c>
      <c r="C9" s="6">
        <v>31891</v>
      </c>
      <c r="D9" s="7">
        <f t="shared" ca="1" si="0"/>
        <v>26</v>
      </c>
      <c r="E9" t="s">
        <v>105</v>
      </c>
      <c r="F9" s="16"/>
      <c r="G9" s="4" t="s">
        <v>2</v>
      </c>
      <c r="H9" s="28"/>
      <c r="I9" t="s">
        <v>48</v>
      </c>
      <c r="O9" s="14" t="s">
        <v>48</v>
      </c>
      <c r="P9" s="4" t="s">
        <v>118</v>
      </c>
      <c r="Q9">
        <v>3</v>
      </c>
      <c r="R9">
        <v>1</v>
      </c>
      <c r="S9">
        <v>1</v>
      </c>
      <c r="T9">
        <v>0</v>
      </c>
    </row>
    <row r="10" spans="1:25">
      <c r="A10" s="5" t="s">
        <v>29</v>
      </c>
      <c r="B10" s="17">
        <v>41334</v>
      </c>
      <c r="C10" s="6">
        <v>32520</v>
      </c>
      <c r="D10" s="7">
        <f t="shared" ca="1" si="0"/>
        <v>25</v>
      </c>
      <c r="E10" t="s">
        <v>106</v>
      </c>
      <c r="F10" s="16"/>
      <c r="G10" s="4" t="s">
        <v>3</v>
      </c>
      <c r="H10" s="28"/>
      <c r="I10" t="s">
        <v>48</v>
      </c>
      <c r="O10" s="14" t="s">
        <v>48</v>
      </c>
      <c r="P10" s="4" t="s">
        <v>118</v>
      </c>
      <c r="Q10">
        <v>0</v>
      </c>
      <c r="R10">
        <v>3</v>
      </c>
      <c r="S10">
        <v>1</v>
      </c>
      <c r="T10">
        <v>0</v>
      </c>
    </row>
    <row r="11" spans="1:25">
      <c r="A11" s="5" t="s">
        <v>30</v>
      </c>
      <c r="B11" s="17">
        <v>41190</v>
      </c>
      <c r="C11" s="6">
        <v>32103</v>
      </c>
      <c r="D11" s="7">
        <f t="shared" ca="1" si="0"/>
        <v>26</v>
      </c>
      <c r="E11" t="s">
        <v>106</v>
      </c>
      <c r="F11" s="16"/>
      <c r="G11" s="4" t="s">
        <v>66</v>
      </c>
      <c r="H11" s="28" t="s">
        <v>71</v>
      </c>
      <c r="I11" t="s">
        <v>81</v>
      </c>
      <c r="O11" s="14" t="s">
        <v>98</v>
      </c>
      <c r="P11" s="4" t="s">
        <v>51</v>
      </c>
      <c r="Q11">
        <v>0</v>
      </c>
      <c r="R11">
        <v>3</v>
      </c>
      <c r="S11">
        <v>2</v>
      </c>
      <c r="T11">
        <v>0</v>
      </c>
    </row>
    <row r="12" spans="1:25">
      <c r="A12" s="5" t="s">
        <v>31</v>
      </c>
      <c r="B12" s="17">
        <v>40992</v>
      </c>
      <c r="C12" s="6">
        <v>31974</v>
      </c>
      <c r="D12" s="7">
        <f t="shared" ca="1" si="0"/>
        <v>26</v>
      </c>
      <c r="E12" t="s">
        <v>105</v>
      </c>
      <c r="F12" s="16"/>
      <c r="G12" s="4" t="s">
        <v>67</v>
      </c>
      <c r="H12" s="28" t="s">
        <v>71</v>
      </c>
      <c r="I12" t="s">
        <v>89</v>
      </c>
      <c r="O12" s="14" t="s">
        <v>97</v>
      </c>
      <c r="P12" s="4" t="s">
        <v>51</v>
      </c>
      <c r="Q12">
        <v>3</v>
      </c>
      <c r="R12">
        <v>2</v>
      </c>
      <c r="S12">
        <v>3</v>
      </c>
      <c r="T12">
        <v>0</v>
      </c>
    </row>
    <row r="13" spans="1:25">
      <c r="A13" s="5" t="s">
        <v>32</v>
      </c>
      <c r="B13" s="17">
        <v>41163</v>
      </c>
      <c r="C13" s="6">
        <v>32248</v>
      </c>
      <c r="D13" s="7">
        <f t="shared" ca="1" si="0"/>
        <v>25</v>
      </c>
      <c r="E13" t="s">
        <v>106</v>
      </c>
      <c r="F13" s="16"/>
      <c r="G13" s="4" t="s">
        <v>66</v>
      </c>
      <c r="H13" s="28" t="s">
        <v>71</v>
      </c>
      <c r="I13" t="s">
        <v>83</v>
      </c>
      <c r="O13" s="14" t="s">
        <v>59</v>
      </c>
      <c r="P13" s="4" t="s">
        <v>51</v>
      </c>
      <c r="Q13">
        <v>3</v>
      </c>
      <c r="R13">
        <v>2</v>
      </c>
      <c r="S13">
        <v>1</v>
      </c>
      <c r="T13">
        <v>0</v>
      </c>
    </row>
    <row r="14" spans="1:25">
      <c r="A14" s="5" t="s">
        <v>33</v>
      </c>
      <c r="B14" s="17">
        <v>41297</v>
      </c>
      <c r="C14" s="6">
        <v>32722</v>
      </c>
      <c r="D14" s="7">
        <f t="shared" ca="1" si="0"/>
        <v>24</v>
      </c>
      <c r="E14" t="s">
        <v>105</v>
      </c>
      <c r="F14" s="16"/>
      <c r="G14" s="4" t="s">
        <v>3</v>
      </c>
      <c r="H14" s="28"/>
      <c r="I14" t="s">
        <v>48</v>
      </c>
      <c r="O14" s="14" t="s">
        <v>48</v>
      </c>
      <c r="P14" s="4" t="s">
        <v>51</v>
      </c>
      <c r="Q14">
        <v>3</v>
      </c>
      <c r="R14">
        <v>2</v>
      </c>
      <c r="S14">
        <v>1</v>
      </c>
      <c r="T14">
        <v>0</v>
      </c>
    </row>
    <row r="15" spans="1:25">
      <c r="A15" s="5" t="s">
        <v>34</v>
      </c>
      <c r="B15" s="17">
        <v>41322</v>
      </c>
      <c r="C15" s="6">
        <v>33245</v>
      </c>
      <c r="D15" s="7">
        <f t="shared" ca="1" si="0"/>
        <v>23</v>
      </c>
      <c r="E15" t="s">
        <v>105</v>
      </c>
      <c r="F15" s="16"/>
      <c r="G15" s="4" t="s">
        <v>62</v>
      </c>
      <c r="H15" s="28" t="s">
        <v>76</v>
      </c>
      <c r="I15" t="s">
        <v>89</v>
      </c>
      <c r="O15" s="14" t="s">
        <v>80</v>
      </c>
      <c r="P15" s="4" t="s">
        <v>51</v>
      </c>
      <c r="Q15">
        <v>1</v>
      </c>
      <c r="R15">
        <v>3</v>
      </c>
      <c r="S15">
        <v>2</v>
      </c>
      <c r="T15">
        <v>0</v>
      </c>
    </row>
    <row r="16" spans="1:25">
      <c r="A16" s="5" t="s">
        <v>35</v>
      </c>
      <c r="B16" s="17">
        <v>40881</v>
      </c>
      <c r="C16" s="6">
        <v>33417</v>
      </c>
      <c r="D16" s="7">
        <f t="shared" ca="1" si="0"/>
        <v>22</v>
      </c>
      <c r="E16" t="s">
        <v>106</v>
      </c>
      <c r="F16" s="16"/>
      <c r="G16" s="4" t="s">
        <v>63</v>
      </c>
      <c r="H16" s="28" t="s">
        <v>73</v>
      </c>
      <c r="I16" t="s">
        <v>84</v>
      </c>
      <c r="O16" s="14" t="s">
        <v>80</v>
      </c>
      <c r="P16" s="4" t="s">
        <v>51</v>
      </c>
      <c r="Q16">
        <v>3</v>
      </c>
      <c r="R16">
        <v>1</v>
      </c>
      <c r="S16">
        <v>2</v>
      </c>
      <c r="T16">
        <v>2</v>
      </c>
    </row>
    <row r="17" spans="1:20">
      <c r="A17" s="5" t="s">
        <v>36</v>
      </c>
      <c r="B17" s="17" t="s">
        <v>123</v>
      </c>
      <c r="C17" s="6">
        <v>32055</v>
      </c>
      <c r="D17" s="7">
        <f t="shared" ca="1" si="0"/>
        <v>26</v>
      </c>
      <c r="E17" t="s">
        <v>106</v>
      </c>
      <c r="F17" s="16"/>
      <c r="G17" s="4" t="s">
        <v>63</v>
      </c>
      <c r="H17" s="28" t="s">
        <v>73</v>
      </c>
      <c r="I17" t="s">
        <v>85</v>
      </c>
      <c r="O17" s="14" t="s">
        <v>80</v>
      </c>
      <c r="P17" s="4" t="s">
        <v>51</v>
      </c>
      <c r="Q17">
        <v>1</v>
      </c>
      <c r="R17">
        <v>3</v>
      </c>
      <c r="S17">
        <v>2</v>
      </c>
      <c r="T17">
        <v>0</v>
      </c>
    </row>
    <row r="18" spans="1:20">
      <c r="A18" s="5" t="s">
        <v>37</v>
      </c>
      <c r="B18" s="17">
        <v>41119</v>
      </c>
      <c r="C18" s="6">
        <v>33210</v>
      </c>
      <c r="D18" s="7">
        <f t="shared" ca="1" si="0"/>
        <v>23</v>
      </c>
      <c r="E18" t="s">
        <v>105</v>
      </c>
      <c r="F18" s="16"/>
      <c r="G18" s="4" t="s">
        <v>61</v>
      </c>
      <c r="H18" s="28" t="s">
        <v>74</v>
      </c>
      <c r="I18" t="s">
        <v>88</v>
      </c>
      <c r="O18" s="14" t="s">
        <v>50</v>
      </c>
      <c r="P18" s="4" t="s">
        <v>58</v>
      </c>
      <c r="Q18">
        <v>2</v>
      </c>
      <c r="R18">
        <v>3</v>
      </c>
      <c r="S18">
        <v>2</v>
      </c>
      <c r="T18" t="s">
        <v>107</v>
      </c>
    </row>
    <row r="19" spans="1:20">
      <c r="A19" s="5" t="s">
        <v>38</v>
      </c>
      <c r="B19" s="17">
        <v>41430</v>
      </c>
      <c r="C19" s="6">
        <v>34102</v>
      </c>
      <c r="D19" s="7">
        <f t="shared" ca="1" si="0"/>
        <v>20</v>
      </c>
      <c r="E19" t="s">
        <v>105</v>
      </c>
      <c r="F19" s="16"/>
      <c r="G19" s="4" t="s">
        <v>1</v>
      </c>
      <c r="H19" s="28"/>
      <c r="I19" t="s">
        <v>4</v>
      </c>
      <c r="O19" s="14" t="s">
        <v>4</v>
      </c>
      <c r="P19" s="4" t="s">
        <v>118</v>
      </c>
      <c r="Q19">
        <v>3</v>
      </c>
      <c r="R19">
        <v>3</v>
      </c>
      <c r="S19">
        <v>2</v>
      </c>
      <c r="T19">
        <v>0</v>
      </c>
    </row>
    <row r="20" spans="1:20">
      <c r="A20" s="5" t="s">
        <v>39</v>
      </c>
      <c r="B20" s="17">
        <v>41461</v>
      </c>
      <c r="C20" s="6">
        <v>30750</v>
      </c>
      <c r="D20" s="7">
        <f t="shared" ca="1" si="0"/>
        <v>29</v>
      </c>
      <c r="E20" t="s">
        <v>105</v>
      </c>
      <c r="F20" s="16"/>
      <c r="G20" s="4" t="s">
        <v>1</v>
      </c>
      <c r="H20" s="28"/>
      <c r="I20" t="s">
        <v>82</v>
      </c>
      <c r="O20" s="14" t="s">
        <v>48</v>
      </c>
      <c r="P20" s="4" t="s">
        <v>58</v>
      </c>
      <c r="Q20">
        <v>2</v>
      </c>
      <c r="R20">
        <v>3</v>
      </c>
      <c r="S20">
        <v>0</v>
      </c>
      <c r="T20">
        <v>0</v>
      </c>
    </row>
    <row r="21" spans="1:20">
      <c r="A21" s="5" t="s">
        <v>40</v>
      </c>
      <c r="B21" s="17">
        <v>41159</v>
      </c>
      <c r="C21" s="6">
        <v>28105</v>
      </c>
      <c r="D21" s="7">
        <f t="shared" ca="1" si="0"/>
        <v>37</v>
      </c>
      <c r="E21" t="s">
        <v>105</v>
      </c>
      <c r="F21" s="16"/>
      <c r="G21" s="4" t="s">
        <v>67</v>
      </c>
      <c r="H21" s="28"/>
      <c r="I21" t="s">
        <v>80</v>
      </c>
      <c r="O21" s="14" t="s">
        <v>80</v>
      </c>
      <c r="P21" s="4" t="s">
        <v>51</v>
      </c>
      <c r="Q21">
        <v>3</v>
      </c>
      <c r="R21">
        <v>1</v>
      </c>
      <c r="S21">
        <v>1</v>
      </c>
      <c r="T21">
        <v>3</v>
      </c>
    </row>
    <row r="22" spans="1:20">
      <c r="A22" s="5" t="s">
        <v>41</v>
      </c>
      <c r="B22" s="17">
        <v>41433</v>
      </c>
      <c r="C22" s="6">
        <v>31264</v>
      </c>
      <c r="D22" s="7">
        <f t="shared" ca="1" si="0"/>
        <v>28</v>
      </c>
      <c r="E22" t="s">
        <v>106</v>
      </c>
      <c r="F22" s="16"/>
      <c r="G22" s="4" t="s">
        <v>65</v>
      </c>
      <c r="H22" s="28" t="s">
        <v>75</v>
      </c>
      <c r="I22" t="s">
        <v>86</v>
      </c>
      <c r="O22" s="14" t="s">
        <v>77</v>
      </c>
      <c r="P22" s="4" t="s">
        <v>58</v>
      </c>
      <c r="Q22">
        <v>2</v>
      </c>
      <c r="R22">
        <v>3</v>
      </c>
      <c r="S22">
        <v>0</v>
      </c>
      <c r="T22">
        <v>0</v>
      </c>
    </row>
    <row r="23" spans="1:20">
      <c r="A23" s="5" t="s">
        <v>42</v>
      </c>
      <c r="B23" s="17">
        <v>41434</v>
      </c>
      <c r="C23" s="6">
        <v>31903</v>
      </c>
      <c r="D23" s="7">
        <f t="shared" ca="1" si="0"/>
        <v>26</v>
      </c>
      <c r="E23" t="s">
        <v>105</v>
      </c>
      <c r="F23" s="16"/>
      <c r="G23" s="4" t="s">
        <v>66</v>
      </c>
      <c r="H23" s="28" t="s">
        <v>77</v>
      </c>
      <c r="I23" t="s">
        <v>87</v>
      </c>
      <c r="O23" s="14" t="s">
        <v>77</v>
      </c>
      <c r="P23" s="4" t="s">
        <v>118</v>
      </c>
      <c r="Q23">
        <v>3</v>
      </c>
      <c r="R23">
        <v>2</v>
      </c>
      <c r="S23">
        <v>1</v>
      </c>
      <c r="T23">
        <v>0</v>
      </c>
    </row>
    <row r="24" spans="1:20">
      <c r="A24" s="5" t="s">
        <v>43</v>
      </c>
      <c r="B24" s="17">
        <v>41404</v>
      </c>
      <c r="C24" s="6">
        <v>31990</v>
      </c>
      <c r="D24" s="7">
        <f t="shared" ca="1" si="0"/>
        <v>26</v>
      </c>
      <c r="E24" t="s">
        <v>105</v>
      </c>
      <c r="F24" s="16"/>
      <c r="G24" s="4" t="s">
        <v>3</v>
      </c>
      <c r="H24" s="28" t="s">
        <v>72</v>
      </c>
      <c r="I24" t="s">
        <v>48</v>
      </c>
      <c r="O24" s="14" t="s">
        <v>48</v>
      </c>
      <c r="P24" s="4" t="s">
        <v>58</v>
      </c>
      <c r="Q24">
        <v>2</v>
      </c>
      <c r="R24">
        <v>3</v>
      </c>
      <c r="S24">
        <v>0</v>
      </c>
      <c r="T24">
        <v>2</v>
      </c>
    </row>
    <row r="25" spans="1:20">
      <c r="A25" s="5" t="s">
        <v>45</v>
      </c>
      <c r="B25" s="17">
        <v>41040</v>
      </c>
      <c r="C25" s="6">
        <v>30448</v>
      </c>
      <c r="D25" s="7">
        <f t="shared" ca="1" si="0"/>
        <v>30</v>
      </c>
      <c r="E25" t="s">
        <v>105</v>
      </c>
      <c r="F25" s="16"/>
      <c r="G25" s="4" t="s">
        <v>3</v>
      </c>
      <c r="H25" s="28" t="s">
        <v>72</v>
      </c>
      <c r="I25" t="s">
        <v>48</v>
      </c>
      <c r="O25" s="14" t="s">
        <v>59</v>
      </c>
      <c r="P25" s="4" t="s">
        <v>52</v>
      </c>
      <c r="Q25">
        <v>2</v>
      </c>
      <c r="R25">
        <v>3</v>
      </c>
      <c r="S25">
        <v>2</v>
      </c>
      <c r="T25">
        <v>2</v>
      </c>
    </row>
    <row r="26" spans="1:20">
      <c r="A26" s="5" t="s">
        <v>44</v>
      </c>
      <c r="B26" s="17">
        <v>41437</v>
      </c>
      <c r="C26" s="6">
        <v>31894</v>
      </c>
      <c r="D26" s="7">
        <f t="shared" ca="1" si="0"/>
        <v>26</v>
      </c>
      <c r="E26" t="s">
        <v>105</v>
      </c>
      <c r="F26" s="16"/>
      <c r="G26" s="4" t="s">
        <v>2</v>
      </c>
      <c r="H26" s="28"/>
      <c r="I26" t="s">
        <v>4</v>
      </c>
      <c r="O26" s="15" t="s">
        <v>49</v>
      </c>
      <c r="P26" s="4" t="s">
        <v>52</v>
      </c>
      <c r="Q26">
        <v>2</v>
      </c>
      <c r="R26">
        <v>3</v>
      </c>
      <c r="S26">
        <v>0</v>
      </c>
      <c r="T26">
        <v>0</v>
      </c>
    </row>
    <row r="27" spans="1:20">
      <c r="A27" s="5"/>
      <c r="B27" s="17"/>
      <c r="C27" s="6"/>
      <c r="D27" s="7">
        <f ca="1">INT((TODAY()-C27)/365.25)</f>
        <v>114</v>
      </c>
      <c r="F27" s="16"/>
      <c r="G27" s="4"/>
      <c r="H27" s="28"/>
      <c r="O27" s="18"/>
      <c r="P27" s="4"/>
    </row>
    <row r="28" spans="1:20">
      <c r="A28" s="5"/>
      <c r="B28" s="17"/>
      <c r="C28" s="6"/>
      <c r="D28" s="7">
        <f ca="1">INT((TODAY()-C28)/365.25)</f>
        <v>114</v>
      </c>
      <c r="F28" s="16"/>
      <c r="G28" s="4"/>
      <c r="H28" s="28"/>
      <c r="O28" s="18"/>
      <c r="P28" s="4"/>
    </row>
    <row r="29" spans="1:20">
      <c r="A29" s="5"/>
      <c r="B29" s="17"/>
      <c r="C29" s="6"/>
      <c r="D29" s="7">
        <f ca="1">INT((TODAY()-C29)/365.25)</f>
        <v>114</v>
      </c>
      <c r="F29" s="16"/>
      <c r="G29" s="4"/>
      <c r="H29" s="28"/>
      <c r="O29" s="18"/>
      <c r="P29" s="4"/>
    </row>
    <row r="30" spans="1:20">
      <c r="A30" s="5"/>
      <c r="B30" s="17"/>
      <c r="C30" s="6"/>
      <c r="D30" s="7">
        <f ca="1">INT((TODAY()-C30)/365.25)</f>
        <v>114</v>
      </c>
      <c r="F30" s="16"/>
      <c r="G30" s="4"/>
      <c r="H30" s="28"/>
      <c r="O30" s="18"/>
      <c r="P30" s="4"/>
    </row>
    <row r="31" spans="1:20">
      <c r="A31" s="5"/>
      <c r="B31" s="17"/>
      <c r="C31" s="6"/>
      <c r="D31" s="7">
        <f ca="1">INT((TODAY()-C31)/365.25)</f>
        <v>114</v>
      </c>
      <c r="F31" s="16"/>
      <c r="G31" s="4"/>
      <c r="H31" s="28"/>
      <c r="O31" s="18"/>
      <c r="P31" s="4"/>
    </row>
    <row r="32" spans="1:20">
      <c r="A32" s="5"/>
      <c r="B32" s="17"/>
      <c r="C32" s="6"/>
      <c r="D32" s="7">
        <f t="shared" ca="1" si="0"/>
        <v>114</v>
      </c>
      <c r="F32" s="16"/>
      <c r="G32" s="4"/>
      <c r="H32" s="28"/>
      <c r="O32" s="18"/>
      <c r="P32" s="4"/>
    </row>
    <row r="33" spans="1:23">
      <c r="A33" s="5"/>
      <c r="B33" s="17"/>
      <c r="C33" s="6"/>
      <c r="D33" s="7">
        <f t="shared" ca="1" si="0"/>
        <v>114</v>
      </c>
      <c r="F33" s="16"/>
      <c r="G33" s="4"/>
      <c r="H33" s="28"/>
      <c r="O33" s="18"/>
      <c r="P33" s="4"/>
    </row>
    <row r="34" spans="1:23">
      <c r="A34" s="5"/>
      <c r="B34" s="17"/>
      <c r="C34" s="6"/>
      <c r="D34" s="7">
        <f t="shared" ca="1" si="0"/>
        <v>114</v>
      </c>
      <c r="F34" s="16"/>
      <c r="G34" s="4"/>
      <c r="H34" s="28"/>
      <c r="O34" s="18"/>
      <c r="P34" s="4"/>
    </row>
    <row r="35" spans="1:23">
      <c r="A35" s="19"/>
      <c r="B35" s="20"/>
      <c r="C35" s="21"/>
      <c r="D35" s="7">
        <f t="shared" ca="1" si="0"/>
        <v>114</v>
      </c>
      <c r="E35" s="22"/>
      <c r="F35" s="27"/>
      <c r="G35" s="23"/>
      <c r="H35" s="29"/>
      <c r="I35" s="22"/>
      <c r="J35" s="22"/>
      <c r="K35" s="22"/>
      <c r="L35" s="22"/>
      <c r="M35" s="22"/>
      <c r="N35" s="22"/>
      <c r="O35" s="24"/>
      <c r="P35" s="23"/>
      <c r="Q35" s="22"/>
      <c r="R35" s="22"/>
      <c r="S35" s="22"/>
      <c r="T35" s="22"/>
      <c r="U35" s="22"/>
      <c r="V35" s="22"/>
      <c r="W35" s="22"/>
    </row>
    <row r="36" spans="1:23" ht="28.8">
      <c r="A36" s="25" t="s">
        <v>117</v>
      </c>
      <c r="B36" s="26">
        <v>41061</v>
      </c>
    </row>
    <row r="37" spans="1:23">
      <c r="B37" s="16"/>
    </row>
  </sheetData>
  <conditionalFormatting sqref="A2:A35">
    <cfRule type="expression" dxfId="14" priority="4">
      <formula>"A1=""si($B$2:$B$26)est inférieur$B$33"""</formula>
    </cfRule>
  </conditionalFormatting>
  <conditionalFormatting sqref="D2:D35">
    <cfRule type="cellIs" dxfId="13" priority="3" operator="greaterThan">
      <formula>100</formula>
    </cfRule>
  </conditionalFormatting>
  <conditionalFormatting sqref="A2:B35">
    <cfRule type="cellIs" dxfId="12" priority="8" operator="lessThan">
      <formula>$B$36</formula>
    </cfRule>
  </conditionalFormatting>
  <dataValidations count="3">
    <dataValidation type="list" allowBlank="1" showInputMessage="1" showErrorMessage="1" sqref="P2:P35">
      <formula1>Candidature</formula1>
    </dataValidation>
    <dataValidation type="list" allowBlank="1" showInputMessage="1" showErrorMessage="1" sqref="O2:O35">
      <formula1>Fonctions</formula1>
    </dataValidation>
    <dataValidation type="list" allowBlank="1" showInputMessage="1" showErrorMessage="1" sqref="G2:G35">
      <formula1>Diplomes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3"/>
  <sheetViews>
    <sheetView zoomScale="90" zoomScaleNormal="90" workbookViewId="0">
      <selection activeCell="B6" sqref="B6"/>
    </sheetView>
  </sheetViews>
  <sheetFormatPr defaultColWidth="11.44140625" defaultRowHeight="14.4"/>
  <cols>
    <col min="1" max="1" width="19.6640625" customWidth="1"/>
    <col min="2" max="2" width="14.6640625" customWidth="1"/>
    <col min="3" max="3" width="24.33203125" customWidth="1"/>
    <col min="4" max="4" width="22.109375" customWidth="1"/>
    <col min="5" max="5" width="19.6640625" customWidth="1"/>
  </cols>
  <sheetData>
    <row r="1" spans="1:4">
      <c r="A1" s="3" t="s">
        <v>46</v>
      </c>
      <c r="B1" s="3" t="s">
        <v>0</v>
      </c>
      <c r="C1" s="2" t="s">
        <v>47</v>
      </c>
      <c r="D1" t="s">
        <v>53</v>
      </c>
    </row>
    <row r="2" spans="1:4">
      <c r="A2" s="1" t="s">
        <v>1</v>
      </c>
      <c r="B2" s="1" t="s">
        <v>4</v>
      </c>
      <c r="C2" s="8" t="s">
        <v>48</v>
      </c>
      <c r="D2" s="1" t="s">
        <v>58</v>
      </c>
    </row>
    <row r="3" spans="1:4">
      <c r="A3" s="1" t="s">
        <v>2</v>
      </c>
      <c r="B3" s="1"/>
      <c r="C3" s="8" t="s">
        <v>49</v>
      </c>
      <c r="D3" s="1" t="s">
        <v>51</v>
      </c>
    </row>
    <row r="4" spans="1:4">
      <c r="A4" s="1" t="s">
        <v>3</v>
      </c>
      <c r="B4" s="1"/>
      <c r="C4" s="8" t="s">
        <v>4</v>
      </c>
      <c r="D4" s="1" t="s">
        <v>52</v>
      </c>
    </row>
    <row r="5" spans="1:4">
      <c r="A5" s="1" t="s">
        <v>61</v>
      </c>
      <c r="B5" s="1"/>
      <c r="C5" s="8" t="s">
        <v>50</v>
      </c>
      <c r="D5" s="8" t="s">
        <v>118</v>
      </c>
    </row>
    <row r="6" spans="1:4">
      <c r="A6" s="1" t="s">
        <v>62</v>
      </c>
      <c r="B6" s="1"/>
      <c r="C6" s="8" t="s">
        <v>59</v>
      </c>
      <c r="D6" s="8"/>
    </row>
    <row r="7" spans="1:4">
      <c r="A7" s="1" t="s">
        <v>63</v>
      </c>
      <c r="B7" s="1"/>
      <c r="C7" s="8" t="s">
        <v>60</v>
      </c>
      <c r="D7" s="8"/>
    </row>
    <row r="8" spans="1:4">
      <c r="A8" s="1" t="s">
        <v>67</v>
      </c>
      <c r="B8" s="1"/>
      <c r="C8" s="8" t="s">
        <v>96</v>
      </c>
      <c r="D8" s="8"/>
    </row>
    <row r="9" spans="1:4">
      <c r="A9" s="1" t="s">
        <v>65</v>
      </c>
      <c r="B9" s="1"/>
      <c r="C9" s="8" t="s">
        <v>80</v>
      </c>
      <c r="D9" s="8"/>
    </row>
    <row r="10" spans="1:4">
      <c r="A10" s="1" t="s">
        <v>66</v>
      </c>
      <c r="B10" s="1"/>
      <c r="C10" s="8" t="s">
        <v>77</v>
      </c>
      <c r="D10" s="8"/>
    </row>
    <row r="11" spans="1:4">
      <c r="A11" s="1"/>
      <c r="B11" s="1"/>
      <c r="C11" s="8" t="s">
        <v>97</v>
      </c>
      <c r="D11" s="8"/>
    </row>
    <row r="12" spans="1:4">
      <c r="A12" s="1"/>
      <c r="B12" s="1"/>
      <c r="C12" s="8" t="s">
        <v>98</v>
      </c>
      <c r="D12" s="8"/>
    </row>
    <row r="13" spans="1:4">
      <c r="A13" s="1"/>
      <c r="B13" s="1"/>
      <c r="C13" s="8"/>
      <c r="D13" s="8"/>
    </row>
    <row r="14" spans="1:4">
      <c r="A14" s="1"/>
      <c r="B14" s="1"/>
      <c r="C14" s="8"/>
      <c r="D14" s="8"/>
    </row>
    <row r="15" spans="1:4">
      <c r="A15" s="1"/>
      <c r="B15" s="1"/>
      <c r="C15" s="8"/>
      <c r="D15" s="8"/>
    </row>
    <row r="16" spans="1:4">
      <c r="A16" s="1"/>
      <c r="B16" s="1"/>
      <c r="C16" s="8"/>
      <c r="D16" s="8"/>
    </row>
    <row r="17" spans="1:4">
      <c r="A17" s="1"/>
      <c r="B17" s="1"/>
      <c r="C17" s="8"/>
      <c r="D17" s="8"/>
    </row>
    <row r="18" spans="1:4">
      <c r="A18" s="1"/>
      <c r="B18" s="1"/>
      <c r="C18" s="8"/>
      <c r="D18" s="8"/>
    </row>
    <row r="19" spans="1:4">
      <c r="A19" s="1"/>
      <c r="B19" s="1"/>
      <c r="C19" s="8"/>
      <c r="D19" s="8"/>
    </row>
    <row r="20" spans="1:4">
      <c r="A20" s="1"/>
      <c r="B20" s="1"/>
      <c r="C20" s="8"/>
      <c r="D20" s="8"/>
    </row>
    <row r="21" spans="1:4">
      <c r="A21" s="1"/>
      <c r="B21" s="1"/>
      <c r="C21" s="8"/>
      <c r="D21" s="8"/>
    </row>
    <row r="22" spans="1:4">
      <c r="A22" s="1"/>
      <c r="B22" s="1"/>
      <c r="C22" s="8"/>
      <c r="D22" s="8"/>
    </row>
    <row r="23" spans="1:4">
      <c r="A23" s="1"/>
      <c r="B23" s="1"/>
      <c r="C23" s="8"/>
      <c r="D23" s="8"/>
    </row>
    <row r="24" spans="1:4">
      <c r="A24" s="1"/>
      <c r="B24" s="1"/>
      <c r="C24" s="8"/>
      <c r="D24" s="8"/>
    </row>
    <row r="25" spans="1:4">
      <c r="A25" s="1"/>
      <c r="B25" s="1"/>
      <c r="C25" s="8"/>
      <c r="D25" s="8"/>
    </row>
    <row r="26" spans="1:4">
      <c r="A26" s="1"/>
      <c r="B26" s="1"/>
      <c r="C26" s="8"/>
      <c r="D26" s="8"/>
    </row>
    <row r="27" spans="1:4">
      <c r="A27" s="1"/>
      <c r="B27" s="1"/>
      <c r="C27" s="8"/>
      <c r="D27" s="8"/>
    </row>
    <row r="28" spans="1:4">
      <c r="A28" s="1"/>
      <c r="B28" s="1"/>
      <c r="C28" s="8"/>
      <c r="D28" s="8"/>
    </row>
    <row r="29" spans="1:4">
      <c r="A29" s="1"/>
      <c r="B29" s="1"/>
      <c r="C29" s="8"/>
      <c r="D29" s="8"/>
    </row>
    <row r="30" spans="1:4">
      <c r="A30" s="1"/>
      <c r="B30" s="1"/>
      <c r="C30" s="8"/>
      <c r="D30" s="8"/>
    </row>
    <row r="31" spans="1:4">
      <c r="A31" s="1"/>
      <c r="B31" s="1"/>
      <c r="C31" s="8"/>
      <c r="D31" s="8"/>
    </row>
    <row r="33" spans="4:4">
      <c r="D33" s="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B4" sqref="B4"/>
    </sheetView>
  </sheetViews>
  <sheetFormatPr defaultColWidth="11.44140625" defaultRowHeight="14.4"/>
  <cols>
    <col min="1" max="1" width="19.5546875" bestFit="1" customWidth="1"/>
    <col min="2" max="2" width="18.5546875" customWidth="1"/>
  </cols>
  <sheetData>
    <row r="3" spans="1:2">
      <c r="A3" s="11" t="s">
        <v>91</v>
      </c>
      <c r="B3" t="s">
        <v>90</v>
      </c>
    </row>
    <row r="4" spans="1:2">
      <c r="A4" s="12" t="s">
        <v>1</v>
      </c>
      <c r="B4" s="10">
        <v>2</v>
      </c>
    </row>
    <row r="5" spans="1:2">
      <c r="A5" s="12" t="s">
        <v>2</v>
      </c>
      <c r="B5" s="10">
        <v>3</v>
      </c>
    </row>
    <row r="6" spans="1:2">
      <c r="A6" s="12" t="s">
        <v>3</v>
      </c>
      <c r="B6" s="10">
        <v>6</v>
      </c>
    </row>
    <row r="7" spans="1:2">
      <c r="A7" s="12" t="s">
        <v>66</v>
      </c>
      <c r="B7" s="10">
        <v>3</v>
      </c>
    </row>
    <row r="8" spans="1:2">
      <c r="A8" s="12" t="s">
        <v>67</v>
      </c>
      <c r="B8" s="10">
        <v>3</v>
      </c>
    </row>
    <row r="9" spans="1:2">
      <c r="A9" s="12" t="s">
        <v>61</v>
      </c>
      <c r="B9" s="10">
        <v>3</v>
      </c>
    </row>
    <row r="10" spans="1:2">
      <c r="A10" s="12" t="s">
        <v>62</v>
      </c>
      <c r="B10" s="10">
        <v>1</v>
      </c>
    </row>
    <row r="11" spans="1:2">
      <c r="A11" s="12" t="s">
        <v>63</v>
      </c>
      <c r="B11" s="10">
        <v>2</v>
      </c>
    </row>
    <row r="12" spans="1:2">
      <c r="A12" s="12" t="s">
        <v>65</v>
      </c>
      <c r="B12" s="10">
        <v>2</v>
      </c>
    </row>
    <row r="13" spans="1:2">
      <c r="A13" s="12" t="s">
        <v>92</v>
      </c>
      <c r="B13" s="10">
        <v>25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8"/>
  <sheetViews>
    <sheetView workbookViewId="0">
      <selection activeCell="B8" sqref="B8"/>
    </sheetView>
  </sheetViews>
  <sheetFormatPr defaultColWidth="11.44140625" defaultRowHeight="14.4"/>
  <cols>
    <col min="1" max="1" width="24.88671875" bestFit="1" customWidth="1"/>
    <col min="2" max="2" width="18.5546875" bestFit="1" customWidth="1"/>
  </cols>
  <sheetData>
    <row r="3" spans="1:2">
      <c r="A3" s="11" t="s">
        <v>91</v>
      </c>
      <c r="B3" t="s">
        <v>90</v>
      </c>
    </row>
    <row r="4" spans="1:2">
      <c r="A4" s="12" t="s">
        <v>78</v>
      </c>
      <c r="B4" s="10">
        <v>2</v>
      </c>
    </row>
    <row r="5" spans="1:2">
      <c r="A5" s="12" t="s">
        <v>87</v>
      </c>
      <c r="B5" s="10">
        <v>1</v>
      </c>
    </row>
    <row r="6" spans="1:2">
      <c r="A6" s="12" t="s">
        <v>4</v>
      </c>
      <c r="B6" s="10">
        <v>2</v>
      </c>
    </row>
    <row r="7" spans="1:2">
      <c r="A7" s="12" t="s">
        <v>84</v>
      </c>
      <c r="B7" s="10">
        <v>1</v>
      </c>
    </row>
    <row r="8" spans="1:2">
      <c r="A8" s="12" t="s">
        <v>48</v>
      </c>
      <c r="B8" s="10">
        <v>6</v>
      </c>
    </row>
    <row r="9" spans="1:2">
      <c r="A9" s="12" t="s">
        <v>82</v>
      </c>
      <c r="B9" s="10">
        <v>1</v>
      </c>
    </row>
    <row r="10" spans="1:2">
      <c r="A10" s="12" t="s">
        <v>83</v>
      </c>
      <c r="B10" s="10">
        <v>1</v>
      </c>
    </row>
    <row r="11" spans="1:2">
      <c r="A11" s="12" t="s">
        <v>85</v>
      </c>
      <c r="B11" s="10">
        <v>1</v>
      </c>
    </row>
    <row r="12" spans="1:2">
      <c r="A12" s="12" t="s">
        <v>80</v>
      </c>
      <c r="B12" s="10">
        <v>2</v>
      </c>
    </row>
    <row r="13" spans="1:2">
      <c r="A13" s="12" t="s">
        <v>79</v>
      </c>
      <c r="B13" s="10">
        <v>3</v>
      </c>
    </row>
    <row r="14" spans="1:2">
      <c r="A14" s="12" t="s">
        <v>86</v>
      </c>
      <c r="B14" s="10">
        <v>1</v>
      </c>
    </row>
    <row r="15" spans="1:2">
      <c r="A15" s="12" t="s">
        <v>89</v>
      </c>
      <c r="B15" s="10">
        <v>3</v>
      </c>
    </row>
    <row r="16" spans="1:2">
      <c r="A16" s="12" t="s">
        <v>81</v>
      </c>
      <c r="B16" s="10">
        <v>1</v>
      </c>
    </row>
    <row r="17" spans="1:2">
      <c r="A17" s="12" t="s">
        <v>119</v>
      </c>
      <c r="B17" s="10">
        <v>1</v>
      </c>
    </row>
    <row r="18" spans="1:2">
      <c r="A18" s="12" t="s">
        <v>92</v>
      </c>
      <c r="B18" s="10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6"/>
  <sheetViews>
    <sheetView workbookViewId="0">
      <selection activeCell="B10" sqref="B10"/>
    </sheetView>
  </sheetViews>
  <sheetFormatPr defaultColWidth="11.44140625" defaultRowHeight="14.4"/>
  <cols>
    <col min="1" max="1" width="22.5546875" customWidth="1"/>
    <col min="2" max="2" width="22.33203125" bestFit="1" customWidth="1"/>
    <col min="3" max="3" width="4.21875" bestFit="1" customWidth="1"/>
    <col min="4" max="4" width="4.6640625" customWidth="1"/>
    <col min="5" max="5" width="5.109375" customWidth="1"/>
    <col min="6" max="6" width="9" customWidth="1"/>
    <col min="7" max="7" width="12.88671875" customWidth="1"/>
    <col min="8" max="8" width="13.33203125" customWidth="1"/>
    <col min="9" max="9" width="12.6640625" customWidth="1"/>
    <col min="10" max="10" width="16.21875" bestFit="1" customWidth="1"/>
    <col min="11" max="11" width="5.88671875" bestFit="1" customWidth="1"/>
    <col min="12" max="12" width="11.88671875" bestFit="1" customWidth="1"/>
  </cols>
  <sheetData>
    <row r="3" spans="1:12">
      <c r="A3" s="11" t="s">
        <v>90</v>
      </c>
      <c r="B3" s="11" t="s">
        <v>99</v>
      </c>
    </row>
    <row r="4" spans="1:12">
      <c r="A4" s="11" t="s">
        <v>91</v>
      </c>
      <c r="B4" t="s">
        <v>66</v>
      </c>
      <c r="C4" t="s">
        <v>1</v>
      </c>
      <c r="D4" t="s">
        <v>2</v>
      </c>
      <c r="E4" t="s">
        <v>3</v>
      </c>
      <c r="F4" t="s">
        <v>67</v>
      </c>
      <c r="G4" t="s">
        <v>62</v>
      </c>
      <c r="H4" t="s">
        <v>63</v>
      </c>
      <c r="I4" t="s">
        <v>61</v>
      </c>
      <c r="J4" t="s">
        <v>65</v>
      </c>
      <c r="K4" t="s">
        <v>119</v>
      </c>
      <c r="L4" t="s">
        <v>92</v>
      </c>
    </row>
    <row r="5" spans="1:12">
      <c r="A5" s="12" t="s">
        <v>50</v>
      </c>
      <c r="B5" s="10"/>
      <c r="C5" s="10"/>
      <c r="D5" s="10"/>
      <c r="E5" s="10"/>
      <c r="F5" s="10"/>
      <c r="G5" s="10"/>
      <c r="H5" s="10"/>
      <c r="I5" s="10">
        <v>1</v>
      </c>
      <c r="J5" s="10"/>
      <c r="K5" s="10"/>
      <c r="L5" s="10">
        <v>1</v>
      </c>
    </row>
    <row r="6" spans="1:12">
      <c r="A6" s="12" t="s">
        <v>4</v>
      </c>
      <c r="B6" s="10"/>
      <c r="C6" s="10">
        <v>1</v>
      </c>
      <c r="D6" s="10"/>
      <c r="E6" s="10"/>
      <c r="F6" s="10"/>
      <c r="G6" s="10"/>
      <c r="H6" s="10"/>
      <c r="I6" s="10"/>
      <c r="J6" s="10"/>
      <c r="K6" s="10"/>
      <c r="L6" s="10">
        <v>1</v>
      </c>
    </row>
    <row r="7" spans="1:12">
      <c r="A7" s="12" t="s">
        <v>98</v>
      </c>
      <c r="B7" s="10">
        <v>1</v>
      </c>
      <c r="C7" s="10"/>
      <c r="D7" s="10"/>
      <c r="E7" s="10"/>
      <c r="F7" s="10"/>
      <c r="G7" s="10"/>
      <c r="H7" s="10"/>
      <c r="I7" s="10"/>
      <c r="J7" s="10"/>
      <c r="K7" s="10"/>
      <c r="L7" s="10">
        <v>1</v>
      </c>
    </row>
    <row r="8" spans="1:12">
      <c r="A8" s="12" t="s">
        <v>48</v>
      </c>
      <c r="B8" s="10"/>
      <c r="C8" s="10">
        <v>1</v>
      </c>
      <c r="D8" s="10">
        <v>1</v>
      </c>
      <c r="E8" s="10">
        <v>4</v>
      </c>
      <c r="F8" s="10"/>
      <c r="G8" s="10"/>
      <c r="H8" s="10"/>
      <c r="I8" s="10"/>
      <c r="J8" s="10"/>
      <c r="K8" s="10"/>
      <c r="L8" s="10">
        <v>6</v>
      </c>
    </row>
    <row r="9" spans="1:12">
      <c r="A9" s="12" t="s">
        <v>49</v>
      </c>
      <c r="B9" s="10"/>
      <c r="C9" s="10"/>
      <c r="D9" s="10">
        <v>1</v>
      </c>
      <c r="E9" s="10"/>
      <c r="F9" s="10"/>
      <c r="G9" s="10"/>
      <c r="H9" s="10"/>
      <c r="I9" s="10"/>
      <c r="J9" s="10"/>
      <c r="K9" s="10"/>
      <c r="L9" s="10">
        <v>1</v>
      </c>
    </row>
    <row r="10" spans="1:12">
      <c r="A10" s="12" t="s">
        <v>59</v>
      </c>
      <c r="B10" s="10">
        <v>1</v>
      </c>
      <c r="C10" s="10"/>
      <c r="D10" s="10">
        <v>1</v>
      </c>
      <c r="E10" s="10">
        <v>1</v>
      </c>
      <c r="F10" s="10"/>
      <c r="G10" s="10"/>
      <c r="H10" s="10"/>
      <c r="I10" s="10"/>
      <c r="J10" s="10"/>
      <c r="K10" s="10"/>
      <c r="L10" s="10">
        <v>3</v>
      </c>
    </row>
    <row r="11" spans="1:12">
      <c r="A11" s="12" t="s">
        <v>97</v>
      </c>
      <c r="B11" s="10"/>
      <c r="C11" s="10"/>
      <c r="D11" s="10"/>
      <c r="E11" s="10"/>
      <c r="F11" s="10">
        <v>1</v>
      </c>
      <c r="G11" s="10"/>
      <c r="H11" s="10"/>
      <c r="I11" s="10"/>
      <c r="J11" s="10"/>
      <c r="K11" s="10"/>
      <c r="L11" s="10">
        <v>1</v>
      </c>
    </row>
    <row r="12" spans="1:12">
      <c r="A12" s="12" t="s">
        <v>96</v>
      </c>
      <c r="B12" s="10"/>
      <c r="C12" s="10"/>
      <c r="D12" s="10"/>
      <c r="E12" s="10">
        <v>1</v>
      </c>
      <c r="F12" s="10"/>
      <c r="G12" s="10"/>
      <c r="H12" s="10"/>
      <c r="I12" s="10">
        <v>2</v>
      </c>
      <c r="J12" s="10"/>
      <c r="K12" s="10"/>
      <c r="L12" s="10">
        <v>3</v>
      </c>
    </row>
    <row r="13" spans="1:12">
      <c r="A13" s="12" t="s">
        <v>80</v>
      </c>
      <c r="B13" s="10"/>
      <c r="C13" s="10"/>
      <c r="D13" s="10"/>
      <c r="E13" s="10"/>
      <c r="F13" s="10">
        <v>2</v>
      </c>
      <c r="G13" s="10">
        <v>1</v>
      </c>
      <c r="H13" s="10">
        <v>2</v>
      </c>
      <c r="I13" s="10"/>
      <c r="J13" s="10">
        <v>1</v>
      </c>
      <c r="K13" s="10"/>
      <c r="L13" s="10">
        <v>6</v>
      </c>
    </row>
    <row r="14" spans="1:12">
      <c r="A14" s="12" t="s">
        <v>77</v>
      </c>
      <c r="B14" s="10">
        <v>1</v>
      </c>
      <c r="C14" s="10"/>
      <c r="D14" s="10"/>
      <c r="E14" s="10"/>
      <c r="F14" s="10"/>
      <c r="G14" s="10"/>
      <c r="H14" s="10"/>
      <c r="I14" s="10"/>
      <c r="J14" s="10">
        <v>1</v>
      </c>
      <c r="K14" s="10"/>
      <c r="L14" s="10">
        <v>2</v>
      </c>
    </row>
    <row r="15" spans="1:12">
      <c r="A15" s="12" t="s">
        <v>119</v>
      </c>
      <c r="B15" s="10"/>
      <c r="C15" s="10"/>
      <c r="D15" s="10"/>
      <c r="E15" s="10"/>
      <c r="F15" s="10"/>
      <c r="G15" s="10"/>
      <c r="H15" s="10"/>
      <c r="I15" s="10"/>
      <c r="J15" s="10"/>
      <c r="K15" s="10">
        <v>1</v>
      </c>
      <c r="L15" s="10">
        <v>1</v>
      </c>
    </row>
    <row r="16" spans="1:12">
      <c r="A16" s="12" t="s">
        <v>92</v>
      </c>
      <c r="B16" s="10">
        <v>3</v>
      </c>
      <c r="C16" s="10">
        <v>2</v>
      </c>
      <c r="D16" s="10">
        <v>3</v>
      </c>
      <c r="E16" s="10">
        <v>6</v>
      </c>
      <c r="F16" s="10">
        <v>3</v>
      </c>
      <c r="G16" s="10">
        <v>1</v>
      </c>
      <c r="H16" s="10">
        <v>2</v>
      </c>
      <c r="I16" s="10">
        <v>3</v>
      </c>
      <c r="J16" s="10">
        <v>2</v>
      </c>
      <c r="K16" s="10">
        <v>1</v>
      </c>
      <c r="L16" s="10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P16"/>
  <sheetViews>
    <sheetView topLeftCell="C1" workbookViewId="0">
      <selection activeCell="J16" sqref="J16"/>
    </sheetView>
  </sheetViews>
  <sheetFormatPr defaultColWidth="11.44140625" defaultRowHeight="14.4"/>
  <cols>
    <col min="1" max="1" width="22.5546875" customWidth="1"/>
    <col min="2" max="2" width="22.33203125" bestFit="1" customWidth="1"/>
    <col min="3" max="3" width="11.21875" bestFit="1" customWidth="1"/>
    <col min="4" max="4" width="6.6640625" customWidth="1"/>
    <col min="5" max="5" width="11" customWidth="1"/>
    <col min="6" max="6" width="18" customWidth="1"/>
    <col min="7" max="7" width="9.33203125" customWidth="1"/>
    <col min="8" max="8" width="17.109375" customWidth="1"/>
    <col min="9" max="9" width="25.77734375" bestFit="1" customWidth="1"/>
    <col min="10" max="10" width="21" customWidth="1"/>
    <col min="11" max="11" width="22.77734375" bestFit="1" customWidth="1"/>
    <col min="12" max="12" width="3.77734375" bestFit="1" customWidth="1"/>
    <col min="13" max="13" width="4.6640625" customWidth="1"/>
    <col min="14" max="14" width="10.5546875" customWidth="1"/>
    <col min="15" max="15" width="5.88671875" bestFit="1" customWidth="1"/>
    <col min="16" max="16" width="11.88671875" bestFit="1" customWidth="1"/>
    <col min="17" max="17" width="6.6640625" customWidth="1"/>
    <col min="18" max="18" width="9.44140625" customWidth="1"/>
    <col min="19" max="19" width="25.33203125" bestFit="1" customWidth="1"/>
    <col min="20" max="20" width="22.6640625" bestFit="1" customWidth="1"/>
    <col min="21" max="21" width="28.109375" bestFit="1" customWidth="1"/>
    <col min="22" max="22" width="23" bestFit="1" customWidth="1"/>
    <col min="23" max="23" width="25.6640625" bestFit="1" customWidth="1"/>
    <col min="24" max="24" width="21" bestFit="1" customWidth="1"/>
    <col min="25" max="25" width="22.6640625" bestFit="1" customWidth="1"/>
    <col min="26" max="26" width="4.6640625" customWidth="1"/>
    <col min="27" max="27" width="25.6640625" bestFit="1" customWidth="1"/>
    <col min="28" max="28" width="11.33203125" customWidth="1"/>
    <col min="29" max="29" width="3.6640625" customWidth="1"/>
    <col min="30" max="30" width="8" customWidth="1"/>
    <col min="31" max="31" width="11.88671875" bestFit="1" customWidth="1"/>
  </cols>
  <sheetData>
    <row r="3" spans="1:16">
      <c r="A3" s="11" t="s">
        <v>90</v>
      </c>
      <c r="B3" s="11" t="s">
        <v>99</v>
      </c>
    </row>
    <row r="4" spans="1:16">
      <c r="A4" s="11" t="s">
        <v>91</v>
      </c>
      <c r="B4" t="s">
        <v>78</v>
      </c>
      <c r="C4" t="s">
        <v>87</v>
      </c>
      <c r="D4" t="s">
        <v>4</v>
      </c>
      <c r="E4" t="s">
        <v>84</v>
      </c>
      <c r="F4" t="s">
        <v>48</v>
      </c>
      <c r="G4" t="s">
        <v>82</v>
      </c>
      <c r="H4" t="s">
        <v>83</v>
      </c>
      <c r="I4" t="s">
        <v>85</v>
      </c>
      <c r="J4" t="s">
        <v>80</v>
      </c>
      <c r="K4" t="s">
        <v>79</v>
      </c>
      <c r="L4" t="s">
        <v>86</v>
      </c>
      <c r="M4" t="s">
        <v>89</v>
      </c>
      <c r="N4" t="s">
        <v>81</v>
      </c>
      <c r="O4" t="s">
        <v>119</v>
      </c>
      <c r="P4" t="s">
        <v>92</v>
      </c>
    </row>
    <row r="5" spans="1:16">
      <c r="A5" s="12" t="s">
        <v>50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>
        <v>1</v>
      </c>
      <c r="N5" s="10"/>
      <c r="O5" s="10"/>
      <c r="P5" s="10">
        <v>1</v>
      </c>
    </row>
    <row r="6" spans="1:16">
      <c r="A6" s="12" t="s">
        <v>4</v>
      </c>
      <c r="B6" s="10"/>
      <c r="C6" s="10"/>
      <c r="D6" s="10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>
        <v>1</v>
      </c>
    </row>
    <row r="7" spans="1:16">
      <c r="A7" s="12" t="s">
        <v>98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v>1</v>
      </c>
      <c r="O7" s="10"/>
      <c r="P7" s="10">
        <v>1</v>
      </c>
    </row>
    <row r="8" spans="1:16">
      <c r="A8" s="12" t="s">
        <v>48</v>
      </c>
      <c r="B8" s="10">
        <v>1</v>
      </c>
      <c r="C8" s="10"/>
      <c r="D8" s="10"/>
      <c r="E8" s="10"/>
      <c r="F8" s="10">
        <v>4</v>
      </c>
      <c r="G8" s="10">
        <v>1</v>
      </c>
      <c r="H8" s="10"/>
      <c r="I8" s="10"/>
      <c r="J8" s="10"/>
      <c r="K8" s="10"/>
      <c r="L8" s="10"/>
      <c r="M8" s="10"/>
      <c r="N8" s="10"/>
      <c r="O8" s="10"/>
      <c r="P8" s="10">
        <v>6</v>
      </c>
    </row>
    <row r="9" spans="1:16">
      <c r="A9" s="12" t="s">
        <v>49</v>
      </c>
      <c r="B9" s="10"/>
      <c r="C9" s="10"/>
      <c r="D9" s="10">
        <v>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1</v>
      </c>
    </row>
    <row r="10" spans="1:16">
      <c r="A10" s="12" t="s">
        <v>59</v>
      </c>
      <c r="B10" s="10"/>
      <c r="C10" s="10"/>
      <c r="D10" s="10"/>
      <c r="E10" s="10"/>
      <c r="F10" s="10">
        <v>2</v>
      </c>
      <c r="G10" s="10"/>
      <c r="H10" s="10">
        <v>1</v>
      </c>
      <c r="I10" s="10"/>
      <c r="J10" s="10"/>
      <c r="K10" s="10"/>
      <c r="L10" s="10"/>
      <c r="M10" s="10"/>
      <c r="N10" s="10"/>
      <c r="O10" s="10"/>
      <c r="P10" s="10">
        <v>3</v>
      </c>
    </row>
    <row r="11" spans="1:16">
      <c r="A11" s="12" t="s">
        <v>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</v>
      </c>
      <c r="N11" s="10"/>
      <c r="O11" s="10"/>
      <c r="P11" s="10">
        <v>1</v>
      </c>
    </row>
    <row r="12" spans="1:16">
      <c r="A12" s="12" t="s">
        <v>96</v>
      </c>
      <c r="B12" s="10">
        <v>1</v>
      </c>
      <c r="C12" s="10"/>
      <c r="D12" s="10"/>
      <c r="E12" s="10"/>
      <c r="F12" s="10"/>
      <c r="G12" s="10"/>
      <c r="H12" s="10"/>
      <c r="I12" s="10"/>
      <c r="J12" s="10"/>
      <c r="K12" s="10">
        <v>2</v>
      </c>
      <c r="L12" s="10"/>
      <c r="M12" s="10"/>
      <c r="N12" s="10"/>
      <c r="O12" s="10"/>
      <c r="P12" s="10">
        <v>3</v>
      </c>
    </row>
    <row r="13" spans="1:16">
      <c r="A13" s="12" t="s">
        <v>80</v>
      </c>
      <c r="B13" s="10"/>
      <c r="C13" s="10"/>
      <c r="D13" s="10"/>
      <c r="E13" s="10">
        <v>1</v>
      </c>
      <c r="F13" s="10"/>
      <c r="G13" s="10"/>
      <c r="H13" s="10"/>
      <c r="I13" s="10">
        <v>1</v>
      </c>
      <c r="J13" s="10">
        <v>2</v>
      </c>
      <c r="K13" s="10">
        <v>1</v>
      </c>
      <c r="L13" s="10"/>
      <c r="M13" s="10">
        <v>1</v>
      </c>
      <c r="N13" s="10"/>
      <c r="O13" s="10"/>
      <c r="P13" s="10">
        <v>6</v>
      </c>
    </row>
    <row r="14" spans="1:16">
      <c r="A14" s="12" t="s">
        <v>77</v>
      </c>
      <c r="B14" s="10"/>
      <c r="C14" s="10">
        <v>1</v>
      </c>
      <c r="D14" s="10"/>
      <c r="E14" s="10"/>
      <c r="F14" s="10"/>
      <c r="G14" s="10"/>
      <c r="H14" s="10"/>
      <c r="I14" s="10"/>
      <c r="J14" s="10"/>
      <c r="K14" s="10"/>
      <c r="L14" s="10">
        <v>1</v>
      </c>
      <c r="M14" s="10"/>
      <c r="N14" s="10"/>
      <c r="O14" s="10"/>
      <c r="P14" s="10">
        <v>2</v>
      </c>
    </row>
    <row r="15" spans="1:16">
      <c r="A15" s="12" t="s">
        <v>119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>
        <v>1</v>
      </c>
      <c r="P15" s="10">
        <v>1</v>
      </c>
    </row>
    <row r="16" spans="1:16">
      <c r="A16" s="12" t="s">
        <v>92</v>
      </c>
      <c r="B16" s="10">
        <v>2</v>
      </c>
      <c r="C16" s="10">
        <v>1</v>
      </c>
      <c r="D16" s="10">
        <v>2</v>
      </c>
      <c r="E16" s="10">
        <v>1</v>
      </c>
      <c r="F16" s="10">
        <v>6</v>
      </c>
      <c r="G16" s="10">
        <v>1</v>
      </c>
      <c r="H16" s="10">
        <v>1</v>
      </c>
      <c r="I16" s="10">
        <v>1</v>
      </c>
      <c r="J16" s="10">
        <v>2</v>
      </c>
      <c r="K16" s="10">
        <v>3</v>
      </c>
      <c r="L16" s="10">
        <v>1</v>
      </c>
      <c r="M16" s="10">
        <v>3</v>
      </c>
      <c r="N16" s="10">
        <v>1</v>
      </c>
      <c r="O16" s="10">
        <v>1</v>
      </c>
      <c r="P16" s="10">
        <v>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6:E34"/>
  <sheetViews>
    <sheetView workbookViewId="0">
      <selection activeCell="C23" sqref="C23"/>
    </sheetView>
  </sheetViews>
  <sheetFormatPr defaultColWidth="11.44140625" defaultRowHeight="14.4"/>
  <cols>
    <col min="1" max="1" width="19.5546875" customWidth="1"/>
    <col min="2" max="2" width="19.33203125" customWidth="1"/>
    <col min="3" max="3" width="19.109375" customWidth="1"/>
    <col min="4" max="4" width="21" customWidth="1"/>
    <col min="5" max="5" width="19.77734375" bestFit="1" customWidth="1"/>
    <col min="6" max="6" width="11.88671875" customWidth="1"/>
    <col min="7" max="7" width="10.5546875" customWidth="1"/>
    <col min="8" max="10" width="11.88671875" customWidth="1"/>
    <col min="11" max="11" width="14.33203125" bestFit="1" customWidth="1"/>
    <col min="12" max="12" width="12.6640625" bestFit="1" customWidth="1"/>
    <col min="13" max="13" width="16.109375" bestFit="1" customWidth="1"/>
    <col min="14" max="14" width="15.44140625" bestFit="1" customWidth="1"/>
    <col min="16" max="16" width="16.44140625" bestFit="1" customWidth="1"/>
    <col min="17" max="17" width="15.44140625" bestFit="1" customWidth="1"/>
    <col min="18" max="18" width="14" bestFit="1" customWidth="1"/>
    <col min="19" max="19" width="18" bestFit="1" customWidth="1"/>
    <col min="20" max="20" width="14.33203125" bestFit="1" customWidth="1"/>
    <col min="21" max="21" width="13" bestFit="1" customWidth="1"/>
    <col min="22" max="22" width="14.88671875" bestFit="1" customWidth="1"/>
    <col min="23" max="23" width="17.33203125" bestFit="1" customWidth="1"/>
    <col min="24" max="24" width="13.33203125" bestFit="1" customWidth="1"/>
    <col min="25" max="25" width="16.33203125" bestFit="1" customWidth="1"/>
    <col min="26" max="26" width="16.109375" bestFit="1" customWidth="1"/>
    <col min="27" max="27" width="11.88671875" bestFit="1" customWidth="1"/>
  </cols>
  <sheetData>
    <row r="6" spans="1:5">
      <c r="B6" s="11" t="s">
        <v>108</v>
      </c>
    </row>
    <row r="7" spans="1:5">
      <c r="A7" s="11" t="s">
        <v>91</v>
      </c>
      <c r="B7" t="s">
        <v>109</v>
      </c>
      <c r="C7" t="s">
        <v>110</v>
      </c>
      <c r="D7" t="s">
        <v>111</v>
      </c>
      <c r="E7" t="s">
        <v>112</v>
      </c>
    </row>
    <row r="8" spans="1:5">
      <c r="A8" s="12" t="s">
        <v>42</v>
      </c>
      <c r="B8" s="10">
        <v>3</v>
      </c>
      <c r="C8" s="10">
        <v>2</v>
      </c>
      <c r="D8" s="10">
        <v>1</v>
      </c>
      <c r="E8" s="10">
        <v>0</v>
      </c>
    </row>
    <row r="9" spans="1:5">
      <c r="A9" s="12" t="s">
        <v>35</v>
      </c>
      <c r="B9" s="10">
        <v>3</v>
      </c>
      <c r="C9" s="10">
        <v>1</v>
      </c>
      <c r="D9" s="10">
        <v>2</v>
      </c>
      <c r="E9" s="10">
        <v>2</v>
      </c>
    </row>
    <row r="10" spans="1:5">
      <c r="A10" s="12" t="s">
        <v>41</v>
      </c>
      <c r="B10" s="10">
        <v>2</v>
      </c>
      <c r="C10" s="10">
        <v>3</v>
      </c>
      <c r="D10" s="10">
        <v>0</v>
      </c>
      <c r="E10" s="10">
        <v>0</v>
      </c>
    </row>
    <row r="11" spans="1:5">
      <c r="A11" s="12" t="s">
        <v>29</v>
      </c>
      <c r="B11" s="10">
        <v>0</v>
      </c>
      <c r="C11" s="10">
        <v>3</v>
      </c>
      <c r="D11" s="10">
        <v>1</v>
      </c>
      <c r="E11" s="10">
        <v>0</v>
      </c>
    </row>
    <row r="12" spans="1:5">
      <c r="A12" s="12" t="s">
        <v>37</v>
      </c>
      <c r="B12" s="10">
        <v>2</v>
      </c>
      <c r="C12" s="10">
        <v>3</v>
      </c>
      <c r="D12" s="10">
        <v>2</v>
      </c>
      <c r="E12" s="10">
        <v>0</v>
      </c>
    </row>
    <row r="13" spans="1:5">
      <c r="A13" s="12" t="s">
        <v>25</v>
      </c>
      <c r="B13" s="10">
        <v>1</v>
      </c>
      <c r="C13" s="10">
        <v>3</v>
      </c>
      <c r="D13" s="10">
        <v>2</v>
      </c>
      <c r="E13" s="10">
        <v>3</v>
      </c>
    </row>
    <row r="14" spans="1:5">
      <c r="A14" s="12" t="s">
        <v>34</v>
      </c>
      <c r="B14" s="10">
        <v>1</v>
      </c>
      <c r="C14" s="10">
        <v>3</v>
      </c>
      <c r="D14" s="10">
        <v>2</v>
      </c>
      <c r="E14" s="10">
        <v>0</v>
      </c>
    </row>
    <row r="15" spans="1:5">
      <c r="A15" s="12" t="s">
        <v>39</v>
      </c>
      <c r="B15" s="10">
        <v>2</v>
      </c>
      <c r="C15" s="10">
        <v>3</v>
      </c>
      <c r="D15" s="10">
        <v>0</v>
      </c>
      <c r="E15" s="10">
        <v>0</v>
      </c>
    </row>
    <row r="16" spans="1:5">
      <c r="A16" s="12" t="s">
        <v>45</v>
      </c>
      <c r="B16" s="10">
        <v>2</v>
      </c>
      <c r="C16" s="10">
        <v>3</v>
      </c>
      <c r="D16" s="10">
        <v>2</v>
      </c>
      <c r="E16" s="10">
        <v>2</v>
      </c>
    </row>
    <row r="17" spans="1:5">
      <c r="A17" s="12" t="s">
        <v>28</v>
      </c>
      <c r="B17" s="10">
        <v>3</v>
      </c>
      <c r="C17" s="10">
        <v>1</v>
      </c>
      <c r="D17" s="10">
        <v>1</v>
      </c>
      <c r="E17" s="10">
        <v>0</v>
      </c>
    </row>
    <row r="18" spans="1:5">
      <c r="A18" s="12" t="s">
        <v>36</v>
      </c>
      <c r="B18" s="10">
        <v>1</v>
      </c>
      <c r="C18" s="10">
        <v>3</v>
      </c>
      <c r="D18" s="10">
        <v>2</v>
      </c>
      <c r="E18" s="10">
        <v>0</v>
      </c>
    </row>
    <row r="19" spans="1:5">
      <c r="A19" s="12" t="s">
        <v>30</v>
      </c>
      <c r="B19" s="10">
        <v>0</v>
      </c>
      <c r="C19" s="10">
        <v>3</v>
      </c>
      <c r="D19" s="10">
        <v>2</v>
      </c>
      <c r="E19" s="10">
        <v>0</v>
      </c>
    </row>
    <row r="20" spans="1:5">
      <c r="A20" s="12" t="s">
        <v>31</v>
      </c>
      <c r="B20" s="10">
        <v>3</v>
      </c>
      <c r="C20" s="10">
        <v>2</v>
      </c>
      <c r="D20" s="10">
        <v>3</v>
      </c>
      <c r="E20" s="10">
        <v>0</v>
      </c>
    </row>
    <row r="21" spans="1:5">
      <c r="A21" s="12" t="s">
        <v>33</v>
      </c>
      <c r="B21" s="10">
        <v>3</v>
      </c>
      <c r="C21" s="10">
        <v>2</v>
      </c>
      <c r="D21" s="10">
        <v>1</v>
      </c>
      <c r="E21" s="10">
        <v>0</v>
      </c>
    </row>
    <row r="22" spans="1:5">
      <c r="A22" s="12" t="s">
        <v>27</v>
      </c>
      <c r="B22" s="10">
        <v>3</v>
      </c>
      <c r="C22" s="10">
        <v>1</v>
      </c>
      <c r="D22" s="10">
        <v>1</v>
      </c>
      <c r="E22" s="10">
        <v>0</v>
      </c>
    </row>
    <row r="23" spans="1:5">
      <c r="A23" s="12" t="s">
        <v>44</v>
      </c>
      <c r="B23" s="10">
        <v>2</v>
      </c>
      <c r="C23" s="10">
        <v>3</v>
      </c>
      <c r="D23" s="10">
        <v>0</v>
      </c>
      <c r="E23" s="10">
        <v>0</v>
      </c>
    </row>
    <row r="24" spans="1:5">
      <c r="A24" s="12" t="s">
        <v>38</v>
      </c>
      <c r="B24" s="10">
        <v>3</v>
      </c>
      <c r="C24" s="10">
        <v>3</v>
      </c>
      <c r="D24" s="10">
        <v>2</v>
      </c>
      <c r="E24" s="10">
        <v>0</v>
      </c>
    </row>
    <row r="25" spans="1:5">
      <c r="A25" s="12" t="s">
        <v>43</v>
      </c>
      <c r="B25" s="10">
        <v>2</v>
      </c>
      <c r="C25" s="10">
        <v>3</v>
      </c>
      <c r="D25" s="10">
        <v>0</v>
      </c>
      <c r="E25" s="10">
        <v>2</v>
      </c>
    </row>
    <row r="26" spans="1:5">
      <c r="A26" s="12" t="s">
        <v>22</v>
      </c>
      <c r="B26" s="10">
        <v>3</v>
      </c>
      <c r="C26" s="10">
        <v>1</v>
      </c>
      <c r="D26" s="10">
        <v>3</v>
      </c>
      <c r="E26" s="10">
        <v>0</v>
      </c>
    </row>
    <row r="27" spans="1:5">
      <c r="A27" s="12" t="s">
        <v>32</v>
      </c>
      <c r="B27" s="10">
        <v>3</v>
      </c>
      <c r="C27" s="10">
        <v>2</v>
      </c>
      <c r="D27" s="10">
        <v>1</v>
      </c>
      <c r="E27" s="10">
        <v>0</v>
      </c>
    </row>
    <row r="28" spans="1:5">
      <c r="A28" s="12" t="s">
        <v>21</v>
      </c>
      <c r="B28" s="10">
        <v>3</v>
      </c>
      <c r="C28" s="10">
        <v>2</v>
      </c>
      <c r="D28" s="10">
        <v>2</v>
      </c>
      <c r="E28" s="10">
        <v>0</v>
      </c>
    </row>
    <row r="29" spans="1:5">
      <c r="A29" s="12" t="s">
        <v>26</v>
      </c>
      <c r="B29" s="10">
        <v>3</v>
      </c>
      <c r="C29" s="10">
        <v>1</v>
      </c>
      <c r="D29" s="10">
        <v>2</v>
      </c>
      <c r="E29" s="10">
        <v>1</v>
      </c>
    </row>
    <row r="30" spans="1:5">
      <c r="A30" s="12" t="s">
        <v>40</v>
      </c>
      <c r="B30" s="10">
        <v>3</v>
      </c>
      <c r="C30" s="10">
        <v>1</v>
      </c>
      <c r="D30" s="10">
        <v>1</v>
      </c>
      <c r="E30" s="10">
        <v>3</v>
      </c>
    </row>
    <row r="31" spans="1:5">
      <c r="A31" s="12" t="s">
        <v>23</v>
      </c>
      <c r="B31" s="10">
        <v>3</v>
      </c>
      <c r="C31" s="10">
        <v>1</v>
      </c>
      <c r="D31" s="10">
        <v>1</v>
      </c>
      <c r="E31" s="10">
        <v>0</v>
      </c>
    </row>
    <row r="32" spans="1:5">
      <c r="A32" s="12" t="s">
        <v>24</v>
      </c>
      <c r="B32" s="10">
        <v>3</v>
      </c>
      <c r="C32" s="10">
        <v>3</v>
      </c>
      <c r="D32" s="10">
        <v>3</v>
      </c>
      <c r="E32" s="10">
        <v>2</v>
      </c>
    </row>
    <row r="33" spans="1:5">
      <c r="A33" s="12" t="s">
        <v>119</v>
      </c>
      <c r="B33" s="10"/>
      <c r="C33" s="10"/>
      <c r="D33" s="10"/>
      <c r="E33" s="10"/>
    </row>
    <row r="34" spans="1:5">
      <c r="A34" s="12" t="s">
        <v>92</v>
      </c>
      <c r="B34" s="10">
        <v>57</v>
      </c>
      <c r="C34" s="10">
        <v>56</v>
      </c>
      <c r="D34" s="10">
        <v>37</v>
      </c>
      <c r="E34" s="10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B8"/>
  <sheetViews>
    <sheetView workbookViewId="0">
      <selection activeCell="B4" sqref="B4"/>
    </sheetView>
  </sheetViews>
  <sheetFormatPr defaultColWidth="11.5546875" defaultRowHeight="14.4"/>
  <cols>
    <col min="1" max="1" width="19.5546875" customWidth="1"/>
    <col min="2" max="2" width="18.5546875" customWidth="1"/>
    <col min="3" max="3" width="15.21875" bestFit="1" customWidth="1"/>
    <col min="4" max="4" width="13.6640625" bestFit="1" customWidth="1"/>
    <col min="5" max="5" width="10.109375" customWidth="1"/>
    <col min="6" max="6" width="15.6640625" bestFit="1" customWidth="1"/>
    <col min="7" max="7" width="16.5546875" bestFit="1" customWidth="1"/>
    <col min="8" max="8" width="11.44140625" customWidth="1"/>
    <col min="9" max="9" width="14.109375" bestFit="1" customWidth="1"/>
    <col min="10" max="10" width="15" bestFit="1" customWidth="1"/>
    <col min="11" max="11" width="14.21875" bestFit="1" customWidth="1"/>
    <col min="12" max="12" width="12.6640625" bestFit="1" customWidth="1"/>
    <col min="13" max="13" width="16.109375" bestFit="1" customWidth="1"/>
    <col min="14" max="14" width="15.44140625" bestFit="1" customWidth="1"/>
    <col min="16" max="16" width="16.44140625" bestFit="1" customWidth="1"/>
    <col min="17" max="17" width="15.44140625" bestFit="1" customWidth="1"/>
    <col min="18" max="18" width="14" bestFit="1" customWidth="1"/>
    <col min="19" max="19" width="18" bestFit="1" customWidth="1"/>
    <col min="20" max="20" width="14.33203125" bestFit="1" customWidth="1"/>
    <col min="21" max="21" width="13" bestFit="1" customWidth="1"/>
    <col min="22" max="22" width="14.88671875" bestFit="1" customWidth="1"/>
    <col min="23" max="23" width="17.33203125" bestFit="1" customWidth="1"/>
    <col min="24" max="24" width="13.33203125" bestFit="1" customWidth="1"/>
    <col min="25" max="25" width="16.33203125" bestFit="1" customWidth="1"/>
    <col min="26" max="26" width="16.109375" bestFit="1" customWidth="1"/>
    <col min="27" max="27" width="11.88671875" bestFit="1" customWidth="1"/>
  </cols>
  <sheetData>
    <row r="3" spans="1:2">
      <c r="A3" s="11" t="s">
        <v>91</v>
      </c>
      <c r="B3" t="s">
        <v>90</v>
      </c>
    </row>
    <row r="4" spans="1:2">
      <c r="A4" s="12" t="s">
        <v>58</v>
      </c>
      <c r="B4" s="10">
        <v>8</v>
      </c>
    </row>
    <row r="5" spans="1:2">
      <c r="A5" s="12" t="s">
        <v>51</v>
      </c>
      <c r="B5" s="10">
        <v>9</v>
      </c>
    </row>
    <row r="6" spans="1:2">
      <c r="A6" s="12" t="s">
        <v>118</v>
      </c>
      <c r="B6" s="10">
        <v>6</v>
      </c>
    </row>
    <row r="7" spans="1:2">
      <c r="A7" s="12" t="s">
        <v>52</v>
      </c>
      <c r="B7" s="10">
        <v>2</v>
      </c>
    </row>
    <row r="8" spans="1:2">
      <c r="A8" s="12" t="s">
        <v>92</v>
      </c>
      <c r="B8" s="10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table des matières</vt:lpstr>
      <vt:lpstr>Gestion des CV</vt:lpstr>
      <vt:lpstr>Sources</vt:lpstr>
      <vt:lpstr>T1</vt:lpstr>
      <vt:lpstr>T2</vt:lpstr>
      <vt:lpstr>T3</vt:lpstr>
      <vt:lpstr>T4</vt:lpstr>
      <vt:lpstr>T5</vt:lpstr>
      <vt:lpstr>T6</vt:lpstr>
      <vt:lpstr>Onglet 1</vt:lpstr>
      <vt:lpstr>Onglet 2</vt:lpstr>
      <vt:lpstr>G1</vt:lpstr>
      <vt:lpstr>G2</vt:lpstr>
      <vt:lpstr>G3</vt:lpstr>
      <vt:lpstr>G4</vt:lpstr>
      <vt:lpstr>G5</vt:lpstr>
      <vt:lpstr>G6</vt:lpstr>
      <vt:lpstr>Candidature</vt:lpstr>
      <vt:lpstr>Diplomes</vt:lpstr>
      <vt:lpstr>Diplômes</vt:lpstr>
      <vt:lpstr>Diplömes</vt:lpstr>
      <vt:lpstr>Fonctions</vt:lpstr>
      <vt:lpstr>Formations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efel</cp:lastModifiedBy>
  <dcterms:created xsi:type="dcterms:W3CDTF">2013-10-18T08:03:45Z</dcterms:created>
  <dcterms:modified xsi:type="dcterms:W3CDTF">2014-02-18T09:46:34Z</dcterms:modified>
</cp:coreProperties>
</file>